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9880" yWindow="0" windowWidth="25600" windowHeight="14980" tabRatio="500" activeTab="1"/>
  </bookViews>
  <sheets>
    <sheet name="Initial data " sheetId="1" r:id="rId1"/>
    <sheet name="Difference analysi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 i="2" l="1"/>
  <c r="E5" i="2"/>
  <c r="D6" i="2"/>
  <c r="E6" i="2"/>
  <c r="D7" i="2"/>
  <c r="E7" i="2"/>
  <c r="D8" i="2"/>
  <c r="E8" i="2"/>
  <c r="D9" i="2"/>
  <c r="E9" i="2"/>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D52" i="2"/>
  <c r="E52" i="2"/>
  <c r="D53" i="2"/>
  <c r="E53" i="2"/>
  <c r="D54" i="2"/>
  <c r="E54" i="2"/>
  <c r="D55" i="2"/>
  <c r="E55" i="2"/>
  <c r="D56" i="2"/>
  <c r="E56" i="2"/>
  <c r="D57" i="2"/>
  <c r="E57" i="2"/>
  <c r="D58" i="2"/>
  <c r="E58" i="2"/>
  <c r="D59" i="2"/>
  <c r="E59" i="2"/>
  <c r="D60" i="2"/>
  <c r="E60" i="2"/>
  <c r="D61" i="2"/>
  <c r="E61" i="2"/>
  <c r="D62" i="2"/>
  <c r="E62" i="2"/>
  <c r="D63" i="2"/>
  <c r="E63" i="2"/>
  <c r="D64" i="2"/>
  <c r="E64" i="2"/>
  <c r="D65" i="2"/>
  <c r="E65" i="2"/>
  <c r="D66" i="2"/>
  <c r="E66" i="2"/>
  <c r="D67" i="2"/>
  <c r="E67" i="2"/>
  <c r="D68" i="2"/>
  <c r="E68" i="2"/>
  <c r="D69" i="2"/>
  <c r="E69" i="2"/>
  <c r="D70" i="2"/>
  <c r="E70" i="2"/>
  <c r="E71" i="2"/>
  <c r="L27" i="2"/>
  <c r="K27" i="2"/>
  <c r="I27" i="2"/>
  <c r="G27" i="2"/>
  <c r="L26" i="2"/>
  <c r="K26" i="2"/>
  <c r="I26" i="2"/>
  <c r="G26" i="2"/>
  <c r="H9" i="2"/>
  <c r="G9" i="2"/>
  <c r="R50" i="1"/>
  <c r="Q50" i="1"/>
  <c r="P50" i="1"/>
  <c r="S49" i="1"/>
  <c r="M28" i="1"/>
  <c r="L28" i="1"/>
  <c r="K28" i="1"/>
  <c r="H28" i="1"/>
  <c r="G28" i="1"/>
  <c r="F28" i="1"/>
  <c r="C28" i="1"/>
  <c r="B28" i="1"/>
  <c r="A28" i="1"/>
  <c r="D27" i="1"/>
  <c r="S25" i="1"/>
  <c r="D15" i="1"/>
</calcChain>
</file>

<file path=xl/comments1.xml><?xml version="1.0" encoding="utf-8"?>
<comments xmlns="http://schemas.openxmlformats.org/spreadsheetml/2006/main">
  <authors>
    <author/>
  </authors>
  <commentList>
    <comment ref="D15" authorId="0">
      <text>
        <r>
          <rPr>
            <sz val="10"/>
            <rFont val="Arial"/>
          </rPr>
          <t>average on last question of students who scored less than 70
	-Rachel Smith</t>
        </r>
      </text>
    </comment>
    <comment ref="S25" authorId="0">
      <text>
        <r>
          <rPr>
            <sz val="10"/>
            <rFont val="Arial"/>
          </rPr>
          <t>Average on last question for students who scored &lt;70
	-Rachel Smith</t>
        </r>
      </text>
    </comment>
    <comment ref="D27" authorId="0">
      <text>
        <r>
          <rPr>
            <sz val="10"/>
            <rFont val="Arial"/>
          </rPr>
          <t>Average on last question of students who passed (&gt;70)
	-Rachel Smith</t>
        </r>
      </text>
    </comment>
    <comment ref="S49" authorId="0">
      <text>
        <r>
          <rPr>
            <sz val="10"/>
            <rFont val="Arial"/>
          </rPr>
          <t>Average on last question of students who scored &gt;70
	-Rachel Smith</t>
        </r>
      </text>
    </comment>
  </commentList>
</comments>
</file>

<file path=xl/sharedStrings.xml><?xml version="1.0" encoding="utf-8"?>
<sst xmlns="http://schemas.openxmlformats.org/spreadsheetml/2006/main" count="27" uniqueCount="27">
  <si>
    <t>Wednesday Lab (no activity)</t>
  </si>
  <si>
    <t>Friday Lab (did activity)</t>
  </si>
  <si>
    <t>Thursday Lab (did activity)</t>
  </si>
  <si>
    <t>Combined Thursday and Friday</t>
  </si>
  <si>
    <t>total</t>
  </si>
  <si>
    <t>Page 7 questions (out of 8)</t>
  </si>
  <si>
    <t>last question (out of 20)</t>
  </si>
  <si>
    <t>total</t>
  </si>
  <si>
    <t>Page 7 questions (out of 8)</t>
  </si>
  <si>
    <t>last question (out of 20)</t>
  </si>
  <si>
    <t>total</t>
  </si>
  <si>
    <t>Page 7 questions (out of 8)</t>
  </si>
  <si>
    <t>last question (out of 20)</t>
  </si>
  <si>
    <t>total</t>
  </si>
  <si>
    <t>Page 7 questions (out of 8)</t>
  </si>
  <si>
    <t>last question (out of 20)</t>
  </si>
  <si>
    <t>8</t>
  </si>
  <si>
    <t>15.08333333</t>
  </si>
  <si>
    <t>10.25</t>
  </si>
  <si>
    <t>17.29166667</t>
  </si>
  <si>
    <t>Last question total /20</t>
  </si>
  <si>
    <t>Exam Total /100</t>
  </si>
  <si>
    <t>Last question /100</t>
  </si>
  <si>
    <t>Difference between last question and total score</t>
  </si>
  <si>
    <t>Yellow rows are data from students who did not do the activity.  Pink rows are data from students who did do the activity</t>
  </si>
  <si>
    <t>This analysis examined if a kinesthetic activity related to one of the test questions impacted students' performance on that  test question.  To test, this, one section (n=22) of students received a lecture related to the test question, but no kinesthetic activity, and  two sections (n=44) recieved a kinesthetic activity related to the test question.  Later,  all students took a final exam in which the critical test question was worth 20 points.
In the analysis, students score on the test question was turned into a % correct.  Then to reduce variability due to student ability, each students performance was turned into a difference score in which the students overall percentage was subtracted from their  percentage score on the critical test question.  A t-test was then performed to compare whether the difference scores for the students who got the kinesthetic activity was different than the difference score for the students who did not get the kinesthetic activity.
The data showed when students did not get the kinesthetic learning, they performed an average of 9 percentage points lower on the critical question than on their test M=9.34, SE= 4.50).  However, when they did get the kinesthetic lesson, they did just as well on the critical question as on their test (M= 0.39, SE= 2.06).  A t-test for independent samples showed that the better performance of students who got the kinesthetic lesson was significant, t(64)= 2.08, p =.041</t>
  </si>
  <si>
    <r>
      <t xml:space="preserve">It appears that the increase in scores occurs for all students, not preferentially for students who otherwise struggle with the  material.  I looked at the average score on the last question for those students who passed the exam (&gt;70) and those who failed the exam (&lt;70).  When comparing the group who did the activity to the group that did not, averages for all students were increased by 2. Therefore poor-performing students who did the activity scored 2 points higher than their poor-performing peers who did not do it, and similarly high-performing students who did the activity scored 2 points higher than their high-performing peers who did not.   The reason that I did this analysis is because often students cite that their learning style is not compatible with my class style as a reason for their poor performance.  The usual thing I hear from students is that "I am a hands-on learner and your classes have a lot of lecture". I have long suspected that this was not necessarily the case and that poor performance has much more to do with student preparedness, motivation and other factors, but I have not been able to collect data to test this before. </t>
    </r>
    <r>
      <rPr>
        <b/>
        <sz val="12"/>
        <rFont val="Arial"/>
      </rPr>
      <t xml:space="preserve"> ** SEE SHEET 2 for Further analysis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</si>
</sst>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name val="Arial"/>
    </font>
    <font>
      <b/>
      <sz val="10"/>
      <name val="Arial"/>
    </font>
    <font>
      <sz val="12"/>
      <name val="Arial"/>
    </font>
    <font>
      <b/>
      <sz val="12"/>
      <name val="Arial"/>
    </font>
  </fonts>
  <fills count="6">
    <fill>
      <patternFill patternType="none"/>
    </fill>
    <fill>
      <patternFill patternType="gray125"/>
    </fill>
    <fill>
      <patternFill patternType="solid">
        <fgColor rgb="FFFFD966"/>
        <bgColor rgb="FFFFD966"/>
      </patternFill>
    </fill>
    <fill>
      <patternFill patternType="solid">
        <fgColor rgb="FF93C47D"/>
        <bgColor rgb="FF93C47D"/>
      </patternFill>
    </fill>
    <fill>
      <patternFill patternType="solid">
        <fgColor rgb="FFA4C2F4"/>
        <bgColor rgb="FFA4C2F4"/>
      </patternFill>
    </fill>
    <fill>
      <patternFill patternType="solid">
        <fgColor rgb="FFF4CCCC"/>
        <bgColor rgb="FFF4CCCC"/>
      </patternFill>
    </fill>
  </fills>
  <borders count="2">
    <border>
      <left/>
      <right/>
      <top/>
      <bottom/>
      <diagonal/>
    </border>
    <border>
      <left/>
      <right/>
      <top/>
      <bottom/>
      <diagonal/>
    </border>
  </borders>
  <cellStyleXfs count="2">
    <xf numFmtId="0" fontId="0" fillId="0" borderId="0"/>
    <xf numFmtId="0" fontId="1" fillId="0" borderId="1"/>
  </cellStyleXfs>
  <cellXfs count="28">
    <xf numFmtId="0" fontId="0" fillId="0" borderId="0" xfId="0"/>
    <xf numFmtId="0" fontId="1" fillId="2" borderId="1" xfId="0" applyFont="1" applyFill="1" applyBorder="1"/>
    <xf numFmtId="0" fontId="1" fillId="2" borderId="1" xfId="0" applyFont="1" applyFill="1" applyBorder="1" applyAlignment="1"/>
    <xf numFmtId="0" fontId="1" fillId="3" borderId="1" xfId="0" applyFont="1" applyFill="1" applyBorder="1"/>
    <xf numFmtId="0" fontId="1" fillId="3" borderId="1" xfId="0" applyFont="1" applyFill="1" applyBorder="1" applyAlignment="1"/>
    <xf numFmtId="0" fontId="1" fillId="4" borderId="1" xfId="0" applyFont="1" applyFill="1" applyBorder="1"/>
    <xf numFmtId="0" fontId="1" fillId="4" borderId="1" xfId="0" applyFont="1" applyFill="1" applyBorder="1" applyAlignment="1"/>
    <xf numFmtId="0" fontId="1" fillId="5" borderId="1" xfId="0" applyFont="1" applyFill="1" applyBorder="1"/>
    <xf numFmtId="0" fontId="1" fillId="5" borderId="1" xfId="0" applyFont="1" applyFill="1" applyBorder="1" applyAlignment="1"/>
    <xf numFmtId="4" fontId="2" fillId="2" borderId="1" xfId="0" applyNumberFormat="1" applyFont="1" applyFill="1" applyBorder="1"/>
    <xf numFmtId="4" fontId="1" fillId="2" borderId="1" xfId="0" applyNumberFormat="1" applyFont="1" applyFill="1" applyBorder="1"/>
    <xf numFmtId="4" fontId="1" fillId="0" borderId="1" xfId="0" applyNumberFormat="1" applyFont="1" applyBorder="1"/>
    <xf numFmtId="4" fontId="2" fillId="3" borderId="1" xfId="0" applyNumberFormat="1" applyFont="1" applyFill="1" applyBorder="1"/>
    <xf numFmtId="4" fontId="1" fillId="3" borderId="1" xfId="0" applyNumberFormat="1" applyFont="1" applyFill="1" applyBorder="1"/>
    <xf numFmtId="4" fontId="2" fillId="4" borderId="1" xfId="0" applyNumberFormat="1" applyFont="1" applyFill="1" applyBorder="1"/>
    <xf numFmtId="4" fontId="1" fillId="4" borderId="1" xfId="0" applyNumberFormat="1" applyFont="1" applyFill="1" applyBorder="1"/>
    <xf numFmtId="4" fontId="1" fillId="5" borderId="1" xfId="0" applyNumberFormat="1" applyFont="1" applyFill="1" applyBorder="1"/>
    <xf numFmtId="2" fontId="2" fillId="5" borderId="1" xfId="0" applyNumberFormat="1" applyFont="1" applyFill="1" applyBorder="1"/>
    <xf numFmtId="0" fontId="2" fillId="5" borderId="1" xfId="0" applyFont="1" applyFill="1" applyBorder="1"/>
    <xf numFmtId="0" fontId="3" fillId="0" borderId="1" xfId="0" applyFont="1" applyBorder="1" applyAlignment="1">
      <alignment wrapText="1"/>
    </xf>
    <xf numFmtId="0" fontId="0" fillId="0" borderId="0" xfId="0"/>
    <xf numFmtId="0" fontId="1" fillId="2" borderId="1" xfId="1" applyFont="1" applyFill="1" applyBorder="1" applyAlignment="1"/>
    <xf numFmtId="0" fontId="1" fillId="2" borderId="1" xfId="1" applyFont="1" applyFill="1" applyBorder="1"/>
    <xf numFmtId="0" fontId="1" fillId="0" borderId="1" xfId="1"/>
    <xf numFmtId="0" fontId="1" fillId="5" borderId="1" xfId="1" applyFont="1" applyFill="1" applyBorder="1" applyAlignment="1"/>
    <xf numFmtId="0" fontId="1" fillId="5" borderId="1" xfId="1" applyFont="1" applyFill="1" applyBorder="1"/>
    <xf numFmtId="4" fontId="1" fillId="5" borderId="1" xfId="1" applyNumberFormat="1" applyFont="1" applyFill="1" applyBorder="1"/>
    <xf numFmtId="0" fontId="0" fillId="0" borderId="0" xfId="0" applyAlignment="1">
      <alignment horizontal="center" wrapText="1"/>
    </xf>
  </cellXfs>
  <cellStyles count="2">
    <cellStyle name="Normal" xfId="0" builtinId="0"/>
    <cellStyle name="Normal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66</xdr:row>
      <xdr:rowOff>127000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Z51"/>
  <sheetViews>
    <sheetView topLeftCell="A14" workbookViewId="0">
      <selection activeCell="C46" sqref="C46"/>
    </sheetView>
  </sheetViews>
  <sheetFormatPr baseColWidth="10" defaultColWidth="14.5" defaultRowHeight="15.75" customHeight="1" x14ac:dyDescent="0"/>
  <sheetData>
    <row r="4" spans="1:19" ht="15.75" customHeight="1">
      <c r="A4" s="1"/>
      <c r="B4" s="2" t="s">
        <v>0</v>
      </c>
      <c r="C4" s="1"/>
      <c r="D4" s="1"/>
      <c r="F4" s="3"/>
      <c r="G4" s="4" t="s">
        <v>1</v>
      </c>
      <c r="H4" s="3"/>
      <c r="I4" s="3"/>
      <c r="K4" s="5"/>
      <c r="L4" s="6" t="s">
        <v>2</v>
      </c>
      <c r="M4" s="5"/>
      <c r="N4" s="5"/>
      <c r="P4" s="7"/>
      <c r="Q4" s="8" t="s">
        <v>3</v>
      </c>
      <c r="R4" s="7"/>
      <c r="S4" s="7"/>
    </row>
    <row r="5" spans="1:19" ht="15.75" customHeight="1">
      <c r="A5" s="2" t="s">
        <v>4</v>
      </c>
      <c r="B5" s="2" t="s">
        <v>5</v>
      </c>
      <c r="C5" s="2" t="s">
        <v>6</v>
      </c>
      <c r="D5" s="1"/>
      <c r="F5" s="4" t="s">
        <v>7</v>
      </c>
      <c r="G5" s="4" t="s">
        <v>8</v>
      </c>
      <c r="H5" s="4" t="s">
        <v>9</v>
      </c>
      <c r="I5" s="3"/>
      <c r="K5" s="6" t="s">
        <v>10</v>
      </c>
      <c r="L5" s="6" t="s">
        <v>11</v>
      </c>
      <c r="M5" s="6" t="s">
        <v>12</v>
      </c>
      <c r="N5" s="5"/>
      <c r="P5" s="8" t="s">
        <v>13</v>
      </c>
      <c r="Q5" s="8" t="s">
        <v>14</v>
      </c>
      <c r="R5" s="8" t="s">
        <v>15</v>
      </c>
      <c r="S5" s="7"/>
    </row>
    <row r="6" spans="1:19" ht="15.75" customHeight="1">
      <c r="A6" s="2">
        <v>17</v>
      </c>
      <c r="B6" s="2">
        <v>0</v>
      </c>
      <c r="C6" s="2">
        <v>3</v>
      </c>
      <c r="D6" s="1"/>
      <c r="F6" s="4">
        <v>20</v>
      </c>
      <c r="G6" s="4">
        <v>1</v>
      </c>
      <c r="H6" s="4">
        <v>5</v>
      </c>
      <c r="I6" s="3"/>
      <c r="K6" s="6">
        <v>15.5</v>
      </c>
      <c r="L6" s="6">
        <v>2</v>
      </c>
      <c r="M6" s="6">
        <v>0</v>
      </c>
      <c r="N6" s="5"/>
      <c r="P6" s="8">
        <v>15.5</v>
      </c>
      <c r="Q6" s="8">
        <v>2</v>
      </c>
      <c r="R6" s="8">
        <v>0</v>
      </c>
      <c r="S6" s="7"/>
    </row>
    <row r="7" spans="1:19" ht="15.75" customHeight="1">
      <c r="A7" s="2">
        <v>25.5</v>
      </c>
      <c r="B7" s="2">
        <v>4.5</v>
      </c>
      <c r="C7" s="2">
        <v>6</v>
      </c>
      <c r="D7" s="1"/>
      <c r="F7" s="4">
        <v>36.5</v>
      </c>
      <c r="G7" s="4">
        <v>4</v>
      </c>
      <c r="H7" s="4">
        <v>12</v>
      </c>
      <c r="I7" s="3"/>
      <c r="K7" s="6">
        <v>40.5</v>
      </c>
      <c r="L7" s="6">
        <v>6</v>
      </c>
      <c r="M7" s="6">
        <v>9</v>
      </c>
      <c r="N7" s="5"/>
      <c r="P7" s="8">
        <v>20</v>
      </c>
      <c r="Q7" s="8">
        <v>1</v>
      </c>
      <c r="R7" s="8">
        <v>5</v>
      </c>
      <c r="S7" s="7"/>
    </row>
    <row r="8" spans="1:19" ht="15.75" customHeight="1">
      <c r="A8" s="2">
        <v>44.5</v>
      </c>
      <c r="B8" s="2">
        <v>1</v>
      </c>
      <c r="C8" s="2">
        <v>6</v>
      </c>
      <c r="D8" s="1"/>
      <c r="F8" s="4">
        <v>52.5</v>
      </c>
      <c r="G8" s="4">
        <v>2</v>
      </c>
      <c r="H8" s="4">
        <v>8</v>
      </c>
      <c r="I8" s="3"/>
      <c r="K8" s="6">
        <v>42.5</v>
      </c>
      <c r="L8" s="6">
        <v>2</v>
      </c>
      <c r="M8" s="6">
        <v>0</v>
      </c>
      <c r="N8" s="5"/>
      <c r="P8" s="8">
        <v>36.5</v>
      </c>
      <c r="Q8" s="8">
        <v>4</v>
      </c>
      <c r="R8" s="8">
        <v>12</v>
      </c>
      <c r="S8" s="7"/>
    </row>
    <row r="9" spans="1:19" ht="15.75" customHeight="1">
      <c r="A9" s="2">
        <v>46</v>
      </c>
      <c r="B9" s="2">
        <v>1</v>
      </c>
      <c r="C9" s="2">
        <v>5</v>
      </c>
      <c r="D9" s="1"/>
      <c r="F9" s="4">
        <v>52.5</v>
      </c>
      <c r="G9" s="4">
        <v>4</v>
      </c>
      <c r="H9" s="4">
        <v>12</v>
      </c>
      <c r="I9" s="3"/>
      <c r="K9" s="6">
        <v>44.5</v>
      </c>
      <c r="L9" s="6">
        <v>3</v>
      </c>
      <c r="M9" s="6">
        <v>14</v>
      </c>
      <c r="N9" s="5"/>
      <c r="P9" s="8">
        <v>40.5</v>
      </c>
      <c r="Q9" s="8">
        <v>6</v>
      </c>
      <c r="R9" s="8">
        <v>9</v>
      </c>
      <c r="S9" s="7"/>
    </row>
    <row r="10" spans="1:19" ht="15.75" customHeight="1">
      <c r="A10" s="2">
        <v>52</v>
      </c>
      <c r="B10" s="2">
        <v>2</v>
      </c>
      <c r="C10" s="2">
        <v>15</v>
      </c>
      <c r="D10" s="1"/>
      <c r="F10" s="4">
        <v>54</v>
      </c>
      <c r="G10" s="4">
        <v>6</v>
      </c>
      <c r="H10" s="4">
        <v>8</v>
      </c>
      <c r="I10" s="3"/>
      <c r="K10" s="6">
        <v>51.5</v>
      </c>
      <c r="L10" s="6">
        <v>4</v>
      </c>
      <c r="M10" s="6">
        <v>15</v>
      </c>
      <c r="N10" s="5"/>
      <c r="P10" s="8">
        <v>42.5</v>
      </c>
      <c r="Q10" s="8">
        <v>2</v>
      </c>
      <c r="R10" s="8">
        <v>0</v>
      </c>
      <c r="S10" s="7"/>
    </row>
    <row r="11" spans="1:19" ht="15.75" customHeight="1">
      <c r="A11" s="2">
        <v>59</v>
      </c>
      <c r="B11" s="2">
        <v>7</v>
      </c>
      <c r="C11" s="2">
        <v>0</v>
      </c>
      <c r="D11" s="1"/>
      <c r="F11" s="4">
        <v>55</v>
      </c>
      <c r="G11" s="4">
        <v>4</v>
      </c>
      <c r="H11" s="4">
        <v>7</v>
      </c>
      <c r="I11" s="3"/>
      <c r="K11" s="6">
        <v>53</v>
      </c>
      <c r="L11" s="6">
        <v>3</v>
      </c>
      <c r="M11" s="6">
        <v>10</v>
      </c>
      <c r="N11" s="5"/>
      <c r="P11" s="8">
        <v>44.5</v>
      </c>
      <c r="Q11" s="8">
        <v>3</v>
      </c>
      <c r="R11" s="8">
        <v>14</v>
      </c>
      <c r="S11" s="7"/>
    </row>
    <row r="12" spans="1:19" ht="15.75" customHeight="1">
      <c r="A12" s="2">
        <v>59</v>
      </c>
      <c r="B12" s="2">
        <v>5</v>
      </c>
      <c r="C12" s="2">
        <v>7</v>
      </c>
      <c r="D12" s="1"/>
      <c r="F12" s="4">
        <v>55.5</v>
      </c>
      <c r="G12" s="4">
        <v>4</v>
      </c>
      <c r="H12" s="4">
        <v>12</v>
      </c>
      <c r="I12" s="3"/>
      <c r="K12" s="6">
        <v>56</v>
      </c>
      <c r="L12" s="6">
        <v>4</v>
      </c>
      <c r="M12" s="6">
        <v>9</v>
      </c>
      <c r="N12" s="5"/>
      <c r="P12" s="8">
        <v>51.5</v>
      </c>
      <c r="Q12" s="8">
        <v>4</v>
      </c>
      <c r="R12" s="8">
        <v>15</v>
      </c>
      <c r="S12" s="7"/>
    </row>
    <row r="13" spans="1:19" ht="15.75" customHeight="1">
      <c r="A13" s="2">
        <v>64</v>
      </c>
      <c r="B13" s="2">
        <v>7</v>
      </c>
      <c r="C13" s="2">
        <v>10</v>
      </c>
      <c r="D13" s="1"/>
      <c r="F13" s="4">
        <v>68.5</v>
      </c>
      <c r="G13" s="4">
        <v>6</v>
      </c>
      <c r="H13" s="4">
        <v>15</v>
      </c>
      <c r="I13" s="3"/>
      <c r="K13" s="6">
        <v>56.5</v>
      </c>
      <c r="L13" s="6">
        <v>5</v>
      </c>
      <c r="M13" s="6">
        <v>13</v>
      </c>
      <c r="N13" s="5"/>
      <c r="P13" s="8">
        <v>52.5</v>
      </c>
      <c r="Q13" s="8">
        <v>2</v>
      </c>
      <c r="R13" s="8">
        <v>8</v>
      </c>
      <c r="S13" s="7"/>
    </row>
    <row r="14" spans="1:19" ht="15.75" customHeight="1">
      <c r="A14" s="2">
        <v>69</v>
      </c>
      <c r="B14" s="2">
        <v>4</v>
      </c>
      <c r="C14" s="2">
        <v>15</v>
      </c>
      <c r="D14" s="2"/>
      <c r="F14" s="4">
        <v>71</v>
      </c>
      <c r="G14" s="4">
        <v>7</v>
      </c>
      <c r="H14" s="4">
        <v>14</v>
      </c>
      <c r="I14" s="3"/>
      <c r="K14" s="6">
        <v>61</v>
      </c>
      <c r="L14" s="6">
        <v>4</v>
      </c>
      <c r="M14" s="6">
        <v>17</v>
      </c>
      <c r="N14" s="5"/>
      <c r="P14" s="8">
        <v>52.5</v>
      </c>
      <c r="Q14" s="8">
        <v>4</v>
      </c>
      <c r="R14" s="8">
        <v>12</v>
      </c>
      <c r="S14" s="7"/>
    </row>
    <row r="15" spans="1:19" ht="15.75" customHeight="1">
      <c r="A15" s="2">
        <v>69.5</v>
      </c>
      <c r="B15" s="2">
        <v>5.5</v>
      </c>
      <c r="C15" s="2">
        <v>13</v>
      </c>
      <c r="D15" s="1">
        <f>AVERAGE(C6:C15)</f>
        <v>8</v>
      </c>
      <c r="F15" s="4">
        <v>78</v>
      </c>
      <c r="G15" s="4">
        <v>8</v>
      </c>
      <c r="H15" s="4">
        <v>15</v>
      </c>
      <c r="I15" s="3"/>
      <c r="K15" s="6">
        <v>66</v>
      </c>
      <c r="L15" s="6">
        <v>4</v>
      </c>
      <c r="M15" s="6">
        <v>11</v>
      </c>
      <c r="N15" s="5"/>
      <c r="P15" s="8">
        <v>53</v>
      </c>
      <c r="Q15" s="8">
        <v>3</v>
      </c>
      <c r="R15" s="8">
        <v>10</v>
      </c>
      <c r="S15" s="7"/>
    </row>
    <row r="16" spans="1:19" ht="15.75" customHeight="1">
      <c r="A16" s="2">
        <v>72.5</v>
      </c>
      <c r="B16" s="2">
        <v>7.5</v>
      </c>
      <c r="C16" s="2">
        <v>16</v>
      </c>
      <c r="D16" s="1"/>
      <c r="F16" s="4">
        <v>82</v>
      </c>
      <c r="G16" s="4">
        <v>6</v>
      </c>
      <c r="H16" s="4">
        <v>17</v>
      </c>
      <c r="I16" s="3"/>
      <c r="K16" s="6">
        <v>67</v>
      </c>
      <c r="L16" s="6">
        <v>3</v>
      </c>
      <c r="M16" s="6">
        <v>16</v>
      </c>
      <c r="N16" s="5"/>
      <c r="P16" s="8">
        <v>54</v>
      </c>
      <c r="Q16" s="8">
        <v>6</v>
      </c>
      <c r="R16" s="8">
        <v>8</v>
      </c>
      <c r="S16" s="7"/>
    </row>
    <row r="17" spans="1:26" ht="15.75" customHeight="1">
      <c r="A17" s="2">
        <v>74</v>
      </c>
      <c r="B17" s="2">
        <v>3</v>
      </c>
      <c r="C17" s="2">
        <v>16</v>
      </c>
      <c r="D17" s="1"/>
      <c r="F17" s="4">
        <v>82.5</v>
      </c>
      <c r="G17" s="4">
        <v>8</v>
      </c>
      <c r="H17" s="4">
        <v>20</v>
      </c>
      <c r="I17" s="3"/>
      <c r="K17" s="6">
        <v>69.5</v>
      </c>
      <c r="L17" s="6">
        <v>5</v>
      </c>
      <c r="M17" s="6">
        <v>12</v>
      </c>
      <c r="N17" s="5"/>
      <c r="P17" s="8">
        <v>55</v>
      </c>
      <c r="Q17" s="8">
        <v>4</v>
      </c>
      <c r="R17" s="8">
        <v>7</v>
      </c>
      <c r="S17" s="7"/>
    </row>
    <row r="18" spans="1:26" ht="15.75" customHeight="1">
      <c r="A18" s="2">
        <v>75.5</v>
      </c>
      <c r="B18" s="2">
        <v>7</v>
      </c>
      <c r="C18" s="2">
        <v>9</v>
      </c>
      <c r="D18" s="1"/>
      <c r="F18" s="4">
        <v>84</v>
      </c>
      <c r="G18" s="4">
        <v>8</v>
      </c>
      <c r="H18" s="4">
        <v>19</v>
      </c>
      <c r="I18" s="3"/>
      <c r="K18" s="6">
        <v>76.5</v>
      </c>
      <c r="L18" s="6">
        <v>5</v>
      </c>
      <c r="M18" s="6">
        <v>17</v>
      </c>
      <c r="N18" s="5"/>
      <c r="P18" s="8">
        <v>55.5</v>
      </c>
      <c r="Q18" s="8">
        <v>4</v>
      </c>
      <c r="R18" s="8">
        <v>12</v>
      </c>
      <c r="S18" s="7"/>
    </row>
    <row r="19" spans="1:26" ht="15.75" customHeight="1">
      <c r="A19" s="2">
        <v>78</v>
      </c>
      <c r="B19" s="2">
        <v>3</v>
      </c>
      <c r="C19" s="2">
        <v>17</v>
      </c>
      <c r="D19" s="1"/>
      <c r="F19" s="4">
        <v>85.5</v>
      </c>
      <c r="G19" s="4">
        <v>8</v>
      </c>
      <c r="H19" s="4">
        <v>11</v>
      </c>
      <c r="I19" s="3"/>
      <c r="K19" s="6">
        <v>79</v>
      </c>
      <c r="L19" s="6">
        <v>5</v>
      </c>
      <c r="M19" s="6">
        <v>16</v>
      </c>
      <c r="N19" s="5"/>
      <c r="P19" s="8">
        <v>56</v>
      </c>
      <c r="Q19" s="8">
        <v>4</v>
      </c>
      <c r="R19" s="8">
        <v>9</v>
      </c>
      <c r="S19" s="7"/>
    </row>
    <row r="20" spans="1:26" ht="15.75" customHeight="1">
      <c r="A20" s="2">
        <v>80</v>
      </c>
      <c r="B20" s="2">
        <v>8</v>
      </c>
      <c r="C20" s="2">
        <v>3</v>
      </c>
      <c r="D20" s="1"/>
      <c r="F20" s="4">
        <v>85.5</v>
      </c>
      <c r="G20" s="4">
        <v>8</v>
      </c>
      <c r="H20" s="4">
        <v>15</v>
      </c>
      <c r="I20" s="3"/>
      <c r="K20" s="6">
        <v>79.5</v>
      </c>
      <c r="L20" s="6">
        <v>8</v>
      </c>
      <c r="M20" s="6">
        <v>13</v>
      </c>
      <c r="N20" s="5"/>
      <c r="P20" s="8">
        <v>56.5</v>
      </c>
      <c r="Q20" s="8">
        <v>5</v>
      </c>
      <c r="R20" s="8">
        <v>13</v>
      </c>
      <c r="S20" s="7"/>
    </row>
    <row r="21" spans="1:26" ht="15.75" customHeight="1">
      <c r="A21" s="2">
        <v>84</v>
      </c>
      <c r="B21" s="2">
        <v>7</v>
      </c>
      <c r="C21" s="2">
        <v>17</v>
      </c>
      <c r="D21" s="1"/>
      <c r="F21" s="4">
        <v>89.5</v>
      </c>
      <c r="G21" s="4">
        <v>8</v>
      </c>
      <c r="H21" s="4">
        <v>19</v>
      </c>
      <c r="I21" s="3"/>
      <c r="K21" s="6">
        <v>80.5</v>
      </c>
      <c r="L21" s="6">
        <v>8</v>
      </c>
      <c r="M21" s="6">
        <v>16</v>
      </c>
      <c r="N21" s="5"/>
      <c r="P21" s="8">
        <v>61</v>
      </c>
      <c r="Q21" s="8">
        <v>4</v>
      </c>
      <c r="R21" s="8">
        <v>17</v>
      </c>
      <c r="S21" s="7"/>
    </row>
    <row r="22" spans="1:26" ht="15.75" customHeight="1">
      <c r="A22" s="2">
        <v>84.5</v>
      </c>
      <c r="B22" s="2">
        <v>4</v>
      </c>
      <c r="C22" s="2">
        <v>14</v>
      </c>
      <c r="D22" s="1"/>
      <c r="F22" s="4">
        <v>89.5</v>
      </c>
      <c r="G22" s="4">
        <v>8</v>
      </c>
      <c r="H22" s="4">
        <v>17</v>
      </c>
      <c r="I22" s="3"/>
      <c r="K22" s="6">
        <v>84.5</v>
      </c>
      <c r="L22" s="6">
        <v>7</v>
      </c>
      <c r="M22" s="6">
        <v>15</v>
      </c>
      <c r="N22" s="5"/>
      <c r="P22" s="8">
        <v>66</v>
      </c>
      <c r="Q22" s="8">
        <v>4</v>
      </c>
      <c r="R22" s="8">
        <v>11</v>
      </c>
      <c r="S22" s="7"/>
    </row>
    <row r="23" spans="1:26" ht="15.75" customHeight="1">
      <c r="A23" s="2">
        <v>87</v>
      </c>
      <c r="B23" s="2">
        <v>8</v>
      </c>
      <c r="C23" s="2">
        <v>19</v>
      </c>
      <c r="D23" s="1"/>
      <c r="F23" s="4">
        <v>91</v>
      </c>
      <c r="G23" s="4">
        <v>7</v>
      </c>
      <c r="H23" s="4">
        <v>18</v>
      </c>
      <c r="I23" s="3"/>
      <c r="K23" s="6">
        <v>91</v>
      </c>
      <c r="L23" s="6">
        <v>8</v>
      </c>
      <c r="M23" s="6">
        <v>19</v>
      </c>
      <c r="N23" s="5"/>
      <c r="P23" s="8">
        <v>67</v>
      </c>
      <c r="Q23" s="8">
        <v>3</v>
      </c>
      <c r="R23" s="8">
        <v>16</v>
      </c>
      <c r="S23" s="7"/>
    </row>
    <row r="24" spans="1:26" ht="15.75" customHeight="1">
      <c r="A24" s="2">
        <v>88</v>
      </c>
      <c r="B24" s="2">
        <v>8</v>
      </c>
      <c r="C24" s="2">
        <v>15</v>
      </c>
      <c r="D24" s="1"/>
      <c r="F24" s="4">
        <v>93.5</v>
      </c>
      <c r="G24" s="4">
        <v>6</v>
      </c>
      <c r="H24" s="4">
        <v>19</v>
      </c>
      <c r="I24" s="3"/>
      <c r="K24" s="6">
        <v>92</v>
      </c>
      <c r="L24" s="6">
        <v>6</v>
      </c>
      <c r="M24" s="6">
        <v>18</v>
      </c>
      <c r="N24" s="5"/>
      <c r="P24" s="8">
        <v>68.5</v>
      </c>
      <c r="Q24" s="8">
        <v>6</v>
      </c>
      <c r="R24" s="8">
        <v>15</v>
      </c>
      <c r="S24" s="7"/>
    </row>
    <row r="25" spans="1:26" ht="15.75" customHeight="1">
      <c r="A25" s="2">
        <v>90</v>
      </c>
      <c r="B25" s="2">
        <v>8</v>
      </c>
      <c r="C25" s="2">
        <v>18</v>
      </c>
      <c r="D25" s="1"/>
      <c r="F25" s="4">
        <v>95</v>
      </c>
      <c r="G25" s="4">
        <v>7</v>
      </c>
      <c r="H25" s="4">
        <v>20</v>
      </c>
      <c r="I25" s="3"/>
      <c r="K25" s="6">
        <v>94.5</v>
      </c>
      <c r="L25" s="6">
        <v>8</v>
      </c>
      <c r="M25" s="6">
        <v>19</v>
      </c>
      <c r="N25" s="5"/>
      <c r="P25" s="8">
        <v>69.5</v>
      </c>
      <c r="Q25" s="8">
        <v>5</v>
      </c>
      <c r="R25" s="8">
        <v>12</v>
      </c>
      <c r="S25" s="7">
        <f>AVERAGE(R6:R25)</f>
        <v>10.25</v>
      </c>
    </row>
    <row r="26" spans="1:26" ht="15.75" customHeight="1">
      <c r="A26" s="2">
        <v>91</v>
      </c>
      <c r="B26" s="2">
        <v>8</v>
      </c>
      <c r="C26" s="2">
        <v>17</v>
      </c>
      <c r="D26" s="2"/>
      <c r="F26" s="4">
        <v>100</v>
      </c>
      <c r="G26" s="4">
        <v>8</v>
      </c>
      <c r="H26" s="4">
        <v>18</v>
      </c>
      <c r="I26" s="3"/>
      <c r="K26" s="6">
        <v>95</v>
      </c>
      <c r="L26" s="6">
        <v>8</v>
      </c>
      <c r="M26" s="6">
        <v>20</v>
      </c>
      <c r="N26" s="5"/>
      <c r="P26" s="8">
        <v>71</v>
      </c>
      <c r="Q26" s="8">
        <v>7</v>
      </c>
      <c r="R26" s="8">
        <v>14</v>
      </c>
      <c r="S26" s="7"/>
    </row>
    <row r="27" spans="1:26" ht="15.75" customHeight="1">
      <c r="A27" s="2">
        <v>100.5</v>
      </c>
      <c r="B27" s="2">
        <v>8</v>
      </c>
      <c r="C27" s="2">
        <v>20</v>
      </c>
      <c r="D27" s="1">
        <f>AVERAGE(C16:C27)</f>
        <v>15.083333333333334</v>
      </c>
      <c r="F27" s="4">
        <v>104</v>
      </c>
      <c r="G27" s="4">
        <v>8</v>
      </c>
      <c r="H27" s="4">
        <v>20</v>
      </c>
      <c r="I27" s="3"/>
      <c r="K27" s="6">
        <v>95.5</v>
      </c>
      <c r="L27" s="6">
        <v>8</v>
      </c>
      <c r="M27" s="6">
        <v>20</v>
      </c>
      <c r="N27" s="5"/>
      <c r="P27" s="8">
        <v>76.5</v>
      </c>
      <c r="Q27" s="8">
        <v>5</v>
      </c>
      <c r="R27" s="8">
        <v>17</v>
      </c>
      <c r="S27" s="7"/>
    </row>
    <row r="28" spans="1:26" ht="15.75" customHeight="1">
      <c r="A28" s="9">
        <f t="shared" ref="A28:C28" si="0">AVERAGE(A6:A27)</f>
        <v>68.659090909090907</v>
      </c>
      <c r="B28" s="9">
        <f t="shared" si="0"/>
        <v>5.2954545454545459</v>
      </c>
      <c r="C28" s="9">
        <f t="shared" si="0"/>
        <v>11.863636363636363</v>
      </c>
      <c r="D28" s="10"/>
      <c r="E28" s="11"/>
      <c r="F28" s="12">
        <f t="shared" ref="F28:H28" si="1">AVERAGE(F6:F27)</f>
        <v>73.88636363636364</v>
      </c>
      <c r="G28" s="12">
        <f t="shared" si="1"/>
        <v>6.1818181818181817</v>
      </c>
      <c r="H28" s="12">
        <f t="shared" si="1"/>
        <v>14.590909090909092</v>
      </c>
      <c r="I28" s="13"/>
      <c r="J28" s="11"/>
      <c r="K28" s="14">
        <f t="shared" ref="K28:M28" si="2">AVERAGE(K6:K27)</f>
        <v>67.795454545454547</v>
      </c>
      <c r="L28" s="14">
        <f t="shared" si="2"/>
        <v>5.2727272727272725</v>
      </c>
      <c r="M28" s="14">
        <f t="shared" si="2"/>
        <v>13.590909090909092</v>
      </c>
      <c r="N28" s="15"/>
      <c r="O28" s="11"/>
      <c r="P28" s="8">
        <v>78</v>
      </c>
      <c r="Q28" s="8">
        <v>8</v>
      </c>
      <c r="R28" s="8">
        <v>15</v>
      </c>
      <c r="S28" s="16"/>
      <c r="T28" s="11"/>
      <c r="U28" s="11"/>
      <c r="V28" s="11"/>
      <c r="W28" s="11"/>
      <c r="X28" s="11"/>
      <c r="Y28" s="11"/>
      <c r="Z28" s="11"/>
    </row>
    <row r="29" spans="1:26" ht="15.75" customHeight="1">
      <c r="P29" s="8">
        <v>79</v>
      </c>
      <c r="Q29" s="8">
        <v>5</v>
      </c>
      <c r="R29" s="8">
        <v>16</v>
      </c>
      <c r="S29" s="7"/>
    </row>
    <row r="30" spans="1:26" ht="15.75" customHeight="1">
      <c r="P30" s="8">
        <v>79.5</v>
      </c>
      <c r="Q30" s="8">
        <v>8</v>
      </c>
      <c r="R30" s="8">
        <v>13</v>
      </c>
      <c r="S30" s="7"/>
    </row>
    <row r="31" spans="1:26" ht="15.75" customHeight="1">
      <c r="P31" s="8">
        <v>80.5</v>
      </c>
      <c r="Q31" s="8">
        <v>8</v>
      </c>
      <c r="R31" s="8">
        <v>16</v>
      </c>
      <c r="S31" s="7"/>
    </row>
    <row r="32" spans="1:26" ht="15.75" customHeight="1">
      <c r="P32" s="8">
        <v>82</v>
      </c>
      <c r="Q32" s="8">
        <v>6</v>
      </c>
      <c r="R32" s="8">
        <v>17</v>
      </c>
      <c r="S32" s="7"/>
    </row>
    <row r="33" spans="3:19" ht="15.75" customHeight="1">
      <c r="P33" s="8">
        <v>82.5</v>
      </c>
      <c r="Q33" s="8">
        <v>8</v>
      </c>
      <c r="R33" s="8">
        <v>20</v>
      </c>
      <c r="S33" s="7"/>
    </row>
    <row r="34" spans="3:19" ht="15.75" customHeight="1">
      <c r="C34" s="19" t="s">
        <v>26</v>
      </c>
      <c r="D34" s="20"/>
      <c r="E34" s="20"/>
      <c r="F34" s="20"/>
      <c r="G34" s="20"/>
      <c r="H34" s="20"/>
      <c r="I34" s="20"/>
      <c r="J34" s="20"/>
      <c r="P34" s="8">
        <v>84</v>
      </c>
      <c r="Q34" s="8">
        <v>8</v>
      </c>
      <c r="R34" s="8">
        <v>19</v>
      </c>
      <c r="S34" s="7"/>
    </row>
    <row r="35" spans="3:19" ht="15.75" customHeight="1">
      <c r="C35" s="20"/>
      <c r="D35" s="20"/>
      <c r="E35" s="20"/>
      <c r="F35" s="20"/>
      <c r="G35" s="20"/>
      <c r="H35" s="20"/>
      <c r="I35" s="20"/>
      <c r="J35" s="20"/>
      <c r="P35" s="8">
        <v>84.5</v>
      </c>
      <c r="Q35" s="8">
        <v>7</v>
      </c>
      <c r="R35" s="8">
        <v>15</v>
      </c>
      <c r="S35" s="7"/>
    </row>
    <row r="36" spans="3:19" ht="15.75" customHeight="1">
      <c r="C36" s="20"/>
      <c r="D36" s="20"/>
      <c r="E36" s="20"/>
      <c r="F36" s="20"/>
      <c r="G36" s="20"/>
      <c r="H36" s="20"/>
      <c r="I36" s="20"/>
      <c r="J36" s="20"/>
      <c r="P36" s="8">
        <v>85.5</v>
      </c>
      <c r="Q36" s="8">
        <v>8</v>
      </c>
      <c r="R36" s="8">
        <v>11</v>
      </c>
      <c r="S36" s="7"/>
    </row>
    <row r="37" spans="3:19" ht="15.75" customHeight="1">
      <c r="C37" s="20"/>
      <c r="D37" s="20"/>
      <c r="E37" s="20"/>
      <c r="F37" s="20"/>
      <c r="G37" s="20"/>
      <c r="H37" s="20"/>
      <c r="I37" s="20"/>
      <c r="J37" s="20"/>
      <c r="P37" s="8">
        <v>85.5</v>
      </c>
      <c r="Q37" s="8">
        <v>8</v>
      </c>
      <c r="R37" s="8">
        <v>15</v>
      </c>
      <c r="S37" s="7"/>
    </row>
    <row r="38" spans="3:19" ht="15.75" customHeight="1">
      <c r="C38" s="20"/>
      <c r="D38" s="20"/>
      <c r="E38" s="20"/>
      <c r="F38" s="20"/>
      <c r="G38" s="20"/>
      <c r="H38" s="20"/>
      <c r="I38" s="20"/>
      <c r="J38" s="20"/>
      <c r="P38" s="8">
        <v>89.5</v>
      </c>
      <c r="Q38" s="8">
        <v>8</v>
      </c>
      <c r="R38" s="8">
        <v>19</v>
      </c>
      <c r="S38" s="7"/>
    </row>
    <row r="39" spans="3:19" ht="15.75" customHeight="1">
      <c r="C39" s="20"/>
      <c r="D39" s="20"/>
      <c r="E39" s="20"/>
      <c r="F39" s="20"/>
      <c r="G39" s="20"/>
      <c r="H39" s="20"/>
      <c r="I39" s="20"/>
      <c r="J39" s="20"/>
      <c r="P39" s="8">
        <v>89.5</v>
      </c>
      <c r="Q39" s="8">
        <v>8</v>
      </c>
      <c r="R39" s="8">
        <v>17</v>
      </c>
      <c r="S39" s="7"/>
    </row>
    <row r="40" spans="3:19" ht="15.75" customHeight="1">
      <c r="C40" s="20"/>
      <c r="D40" s="20"/>
      <c r="E40" s="20"/>
      <c r="F40" s="20"/>
      <c r="G40" s="20"/>
      <c r="H40" s="20"/>
      <c r="I40" s="20"/>
      <c r="J40" s="20"/>
      <c r="P40" s="8">
        <v>91</v>
      </c>
      <c r="Q40" s="8">
        <v>7</v>
      </c>
      <c r="R40" s="8">
        <v>18</v>
      </c>
      <c r="S40" s="7"/>
    </row>
    <row r="41" spans="3:19" ht="15.75" customHeight="1">
      <c r="C41" s="20"/>
      <c r="D41" s="20"/>
      <c r="E41" s="20"/>
      <c r="F41" s="20"/>
      <c r="G41" s="20"/>
      <c r="H41" s="20"/>
      <c r="I41" s="20"/>
      <c r="J41" s="20"/>
      <c r="P41" s="8">
        <v>91</v>
      </c>
      <c r="Q41" s="8">
        <v>8</v>
      </c>
      <c r="R41" s="8">
        <v>19</v>
      </c>
      <c r="S41" s="7"/>
    </row>
    <row r="42" spans="3:19" ht="15.75" customHeight="1">
      <c r="C42" s="20"/>
      <c r="D42" s="20"/>
      <c r="E42" s="20"/>
      <c r="F42" s="20"/>
      <c r="G42" s="20"/>
      <c r="H42" s="20"/>
      <c r="I42" s="20"/>
      <c r="J42" s="20"/>
      <c r="P42" s="8">
        <v>92</v>
      </c>
      <c r="Q42" s="8">
        <v>6</v>
      </c>
      <c r="R42" s="8">
        <v>18</v>
      </c>
      <c r="S42" s="7"/>
    </row>
    <row r="43" spans="3:19" ht="15.75" customHeight="1">
      <c r="C43" s="20"/>
      <c r="D43" s="20"/>
      <c r="E43" s="20"/>
      <c r="F43" s="20"/>
      <c r="G43" s="20"/>
      <c r="H43" s="20"/>
      <c r="I43" s="20"/>
      <c r="J43" s="20"/>
      <c r="P43" s="8">
        <v>93.5</v>
      </c>
      <c r="Q43" s="8">
        <v>6</v>
      </c>
      <c r="R43" s="8">
        <v>19</v>
      </c>
      <c r="S43" s="7"/>
    </row>
    <row r="44" spans="3:19" ht="15.75" customHeight="1">
      <c r="C44" s="20"/>
      <c r="D44" s="20"/>
      <c r="E44" s="20"/>
      <c r="F44" s="20"/>
      <c r="G44" s="20"/>
      <c r="H44" s="20"/>
      <c r="I44" s="20"/>
      <c r="J44" s="20"/>
      <c r="P44" s="8">
        <v>94.5</v>
      </c>
      <c r="Q44" s="8">
        <v>8</v>
      </c>
      <c r="R44" s="8">
        <v>19</v>
      </c>
      <c r="S44" s="7"/>
    </row>
    <row r="45" spans="3:19" ht="15.75" customHeight="1">
      <c r="P45" s="8">
        <v>95</v>
      </c>
      <c r="Q45" s="8">
        <v>7</v>
      </c>
      <c r="R45" s="8">
        <v>20</v>
      </c>
      <c r="S45" s="7"/>
    </row>
    <row r="46" spans="3:19" ht="15.75" customHeight="1">
      <c r="P46" s="8">
        <v>95</v>
      </c>
      <c r="Q46" s="8">
        <v>8</v>
      </c>
      <c r="R46" s="8">
        <v>20</v>
      </c>
      <c r="S46" s="7"/>
    </row>
    <row r="47" spans="3:19" ht="15.75" customHeight="1">
      <c r="P47" s="8">
        <v>95.5</v>
      </c>
      <c r="Q47" s="8">
        <v>8</v>
      </c>
      <c r="R47" s="8">
        <v>20</v>
      </c>
      <c r="S47" s="7"/>
    </row>
    <row r="48" spans="3:19" ht="15.75" customHeight="1">
      <c r="P48" s="8">
        <v>100</v>
      </c>
      <c r="Q48" s="8">
        <v>8</v>
      </c>
      <c r="R48" s="8">
        <v>18</v>
      </c>
      <c r="S48" s="7"/>
    </row>
    <row r="49" spans="16:19" ht="15.75" customHeight="1">
      <c r="P49" s="8">
        <v>104</v>
      </c>
      <c r="Q49" s="8">
        <v>8</v>
      </c>
      <c r="R49" s="8">
        <v>20</v>
      </c>
      <c r="S49" s="7">
        <f>AVERAGE(R26:R49)</f>
        <v>17.291666666666668</v>
      </c>
    </row>
    <row r="50" spans="16:19" ht="15.75" customHeight="1">
      <c r="P50" s="17">
        <f t="shared" ref="P50:R50" si="3">AVERAGE(P6:P49)</f>
        <v>70.840909090909093</v>
      </c>
      <c r="Q50" s="17">
        <f t="shared" si="3"/>
        <v>5.7272727272727275</v>
      </c>
      <c r="R50" s="17">
        <f t="shared" si="3"/>
        <v>14.090909090909092</v>
      </c>
      <c r="S50" s="18"/>
    </row>
    <row r="51" spans="16:19" ht="15.75" customHeight="1">
      <c r="P51" s="11"/>
      <c r="Q51" s="11"/>
      <c r="R51" s="11"/>
      <c r="S51" s="11"/>
    </row>
  </sheetData>
  <mergeCells count="1">
    <mergeCell ref="C34:J44"/>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71"/>
  <sheetViews>
    <sheetView tabSelected="1" topLeftCell="A10" workbookViewId="0">
      <selection activeCell="G34" sqref="G34:N55"/>
    </sheetView>
  </sheetViews>
  <sheetFormatPr baseColWidth="10" defaultColWidth="8.83203125" defaultRowHeight="12" x14ac:dyDescent="0"/>
  <sheetData>
    <row r="4" spans="1:13">
      <c r="A4" t="s">
        <v>21</v>
      </c>
      <c r="B4" t="s">
        <v>20</v>
      </c>
      <c r="D4" t="s">
        <v>22</v>
      </c>
      <c r="E4" t="s">
        <v>23</v>
      </c>
    </row>
    <row r="5" spans="1:13">
      <c r="A5" s="21">
        <v>17</v>
      </c>
      <c r="B5" s="21">
        <v>3</v>
      </c>
      <c r="C5" s="22"/>
      <c r="D5" s="23">
        <f>B5*5</f>
        <v>15</v>
      </c>
      <c r="E5">
        <f>D5-A5</f>
        <v>-2</v>
      </c>
      <c r="K5" s="27" t="s">
        <v>24</v>
      </c>
      <c r="L5" s="27"/>
      <c r="M5" s="27"/>
    </row>
    <row r="6" spans="1:13">
      <c r="A6" s="21">
        <v>25.5</v>
      </c>
      <c r="B6" s="21">
        <v>6</v>
      </c>
      <c r="C6" s="22"/>
      <c r="D6" s="23">
        <f t="shared" ref="D6:D69" si="0">B6*5</f>
        <v>30</v>
      </c>
      <c r="E6">
        <f>D6-A6</f>
        <v>4.5</v>
      </c>
      <c r="K6" s="27"/>
      <c r="L6" s="27"/>
      <c r="M6" s="27"/>
    </row>
    <row r="7" spans="1:13">
      <c r="A7" s="21">
        <v>44.5</v>
      </c>
      <c r="B7" s="21">
        <v>6</v>
      </c>
      <c r="C7" s="22"/>
      <c r="D7" s="23">
        <f t="shared" si="0"/>
        <v>30</v>
      </c>
      <c r="E7">
        <f>D7-A7</f>
        <v>-14.5</v>
      </c>
      <c r="K7" s="27"/>
      <c r="L7" s="27"/>
      <c r="M7" s="27"/>
    </row>
    <row r="8" spans="1:13">
      <c r="A8" s="21">
        <v>46</v>
      </c>
      <c r="B8" s="21">
        <v>5</v>
      </c>
      <c r="C8" s="22"/>
      <c r="D8" s="23">
        <f t="shared" si="0"/>
        <v>25</v>
      </c>
      <c r="E8">
        <f>D8-A8</f>
        <v>-21</v>
      </c>
      <c r="K8" s="27"/>
      <c r="L8" s="27"/>
      <c r="M8" s="27"/>
    </row>
    <row r="9" spans="1:13">
      <c r="A9" s="21">
        <v>52</v>
      </c>
      <c r="B9" s="21">
        <v>15</v>
      </c>
      <c r="C9" s="22"/>
      <c r="D9" s="23">
        <f t="shared" si="0"/>
        <v>75</v>
      </c>
      <c r="E9">
        <f>D9-A9</f>
        <v>23</v>
      </c>
      <c r="G9">
        <f>TTEST(E5:E26,E27:E70,2,2)</f>
        <v>4.133542208817563E-2</v>
      </c>
      <c r="H9">
        <f>TTEST(B5:B26,B27:B70,2,2)</f>
        <v>0.11796331312172199</v>
      </c>
    </row>
    <row r="10" spans="1:13">
      <c r="A10" s="21">
        <v>59</v>
      </c>
      <c r="B10" s="21">
        <v>0</v>
      </c>
      <c r="C10" s="22"/>
      <c r="D10" s="23">
        <f t="shared" si="0"/>
        <v>0</v>
      </c>
      <c r="E10">
        <f>D10-A10</f>
        <v>-59</v>
      </c>
    </row>
    <row r="11" spans="1:13">
      <c r="A11" s="21">
        <v>59</v>
      </c>
      <c r="B11" s="21">
        <v>7</v>
      </c>
      <c r="C11" s="22"/>
      <c r="D11" s="23">
        <f t="shared" si="0"/>
        <v>35</v>
      </c>
      <c r="E11">
        <f>D11-A11</f>
        <v>-24</v>
      </c>
    </row>
    <row r="12" spans="1:13">
      <c r="A12" s="21">
        <v>64</v>
      </c>
      <c r="B12" s="21">
        <v>10</v>
      </c>
      <c r="C12" s="22"/>
      <c r="D12" s="23">
        <f t="shared" si="0"/>
        <v>50</v>
      </c>
      <c r="E12">
        <f>D12-A12</f>
        <v>-14</v>
      </c>
    </row>
    <row r="13" spans="1:13">
      <c r="A13" s="21">
        <v>69</v>
      </c>
      <c r="B13" s="21">
        <v>15</v>
      </c>
      <c r="C13" s="21"/>
      <c r="D13" s="23">
        <f t="shared" si="0"/>
        <v>75</v>
      </c>
      <c r="E13">
        <f>D13-A13</f>
        <v>6</v>
      </c>
    </row>
    <row r="14" spans="1:13">
      <c r="A14" s="21">
        <v>69.5</v>
      </c>
      <c r="B14" s="21">
        <v>13</v>
      </c>
      <c r="C14" s="22" t="s">
        <v>16</v>
      </c>
      <c r="D14" s="23">
        <f t="shared" si="0"/>
        <v>65</v>
      </c>
      <c r="E14">
        <f>D14-A14</f>
        <v>-4.5</v>
      </c>
    </row>
    <row r="15" spans="1:13">
      <c r="A15" s="21">
        <v>72.5</v>
      </c>
      <c r="B15" s="21">
        <v>16</v>
      </c>
      <c r="C15" s="22"/>
      <c r="D15" s="23">
        <f t="shared" si="0"/>
        <v>80</v>
      </c>
      <c r="E15">
        <f>D15-A15</f>
        <v>7.5</v>
      </c>
    </row>
    <row r="16" spans="1:13">
      <c r="A16" s="21">
        <v>74</v>
      </c>
      <c r="B16" s="21">
        <v>16</v>
      </c>
      <c r="C16" s="22"/>
      <c r="D16" s="23">
        <f t="shared" si="0"/>
        <v>80</v>
      </c>
      <c r="E16">
        <f>D16-A16</f>
        <v>6</v>
      </c>
    </row>
    <row r="17" spans="1:12">
      <c r="A17" s="21">
        <v>75.5</v>
      </c>
      <c r="B17" s="21">
        <v>9</v>
      </c>
      <c r="C17" s="22"/>
      <c r="D17" s="23">
        <f t="shared" si="0"/>
        <v>45</v>
      </c>
      <c r="E17">
        <f>D17-A17</f>
        <v>-30.5</v>
      </c>
    </row>
    <row r="18" spans="1:12">
      <c r="A18" s="21">
        <v>78</v>
      </c>
      <c r="B18" s="21">
        <v>17</v>
      </c>
      <c r="C18" s="22"/>
      <c r="D18" s="23">
        <f t="shared" si="0"/>
        <v>85</v>
      </c>
      <c r="E18">
        <f>D18-A18</f>
        <v>7</v>
      </c>
    </row>
    <row r="19" spans="1:12">
      <c r="A19" s="21">
        <v>80</v>
      </c>
      <c r="B19" s="21">
        <v>3</v>
      </c>
      <c r="C19" s="22"/>
      <c r="D19" s="23">
        <f t="shared" si="0"/>
        <v>15</v>
      </c>
      <c r="E19">
        <f>D19-A19</f>
        <v>-65</v>
      </c>
    </row>
    <row r="20" spans="1:12">
      <c r="A20" s="21">
        <v>84</v>
      </c>
      <c r="B20" s="21">
        <v>17</v>
      </c>
      <c r="C20" s="22"/>
      <c r="D20" s="23">
        <f t="shared" si="0"/>
        <v>85</v>
      </c>
      <c r="E20">
        <f>D20-A20</f>
        <v>1</v>
      </c>
    </row>
    <row r="21" spans="1:12">
      <c r="A21" s="21">
        <v>84.5</v>
      </c>
      <c r="B21" s="21">
        <v>14</v>
      </c>
      <c r="C21" s="22"/>
      <c r="D21" s="23">
        <f t="shared" si="0"/>
        <v>70</v>
      </c>
      <c r="E21">
        <f>D21-A21</f>
        <v>-14.5</v>
      </c>
    </row>
    <row r="22" spans="1:12">
      <c r="A22" s="21">
        <v>87</v>
      </c>
      <c r="B22" s="21">
        <v>19</v>
      </c>
      <c r="C22" s="22"/>
      <c r="D22" s="23">
        <f t="shared" si="0"/>
        <v>95</v>
      </c>
      <c r="E22">
        <f>D22-A22</f>
        <v>8</v>
      </c>
    </row>
    <row r="23" spans="1:12">
      <c r="A23" s="21">
        <v>88</v>
      </c>
      <c r="B23" s="21">
        <v>15</v>
      </c>
      <c r="C23" s="22"/>
      <c r="D23" s="23">
        <f t="shared" si="0"/>
        <v>75</v>
      </c>
      <c r="E23">
        <f>D23-A23</f>
        <v>-13</v>
      </c>
    </row>
    <row r="24" spans="1:12">
      <c r="A24" s="21">
        <v>90</v>
      </c>
      <c r="B24" s="21">
        <v>18</v>
      </c>
      <c r="C24" s="22"/>
      <c r="D24" s="23">
        <f t="shared" si="0"/>
        <v>90</v>
      </c>
      <c r="E24">
        <f>D24-A24</f>
        <v>0</v>
      </c>
    </row>
    <row r="25" spans="1:12">
      <c r="A25" s="21">
        <v>91</v>
      </c>
      <c r="B25" s="21">
        <v>17</v>
      </c>
      <c r="C25" s="21"/>
      <c r="D25" s="23">
        <f t="shared" si="0"/>
        <v>85</v>
      </c>
      <c r="E25">
        <f>D25-A25</f>
        <v>-6</v>
      </c>
    </row>
    <row r="26" spans="1:12">
      <c r="A26" s="21">
        <v>100.5</v>
      </c>
      <c r="B26" s="21">
        <v>20</v>
      </c>
      <c r="C26" s="22" t="s">
        <v>17</v>
      </c>
      <c r="D26" s="23">
        <f t="shared" si="0"/>
        <v>100</v>
      </c>
      <c r="E26">
        <f>D26-A26</f>
        <v>-0.5</v>
      </c>
      <c r="G26">
        <f>AVERAGE(A5:A26)</f>
        <v>68.659090909090907</v>
      </c>
      <c r="I26">
        <f>AVERAGE(B5:B26)</f>
        <v>11.863636363636363</v>
      </c>
      <c r="K26">
        <f>AVERAGE(D5:D26)</f>
        <v>59.31818181818182</v>
      </c>
      <c r="L26">
        <f>AVERAGE(E5:E26)</f>
        <v>-9.3409090909090917</v>
      </c>
    </row>
    <row r="27" spans="1:12">
      <c r="A27" s="24">
        <v>15.5</v>
      </c>
      <c r="B27" s="24">
        <v>0</v>
      </c>
      <c r="C27" s="25"/>
      <c r="D27" s="23">
        <f t="shared" si="0"/>
        <v>0</v>
      </c>
      <c r="E27">
        <f>D27-A27</f>
        <v>-15.5</v>
      </c>
      <c r="G27">
        <f>AVERAGE(A27:A70)</f>
        <v>70.840909090909093</v>
      </c>
      <c r="I27">
        <f>AVERAGE(B27:B70)</f>
        <v>14.090909090909092</v>
      </c>
      <c r="K27">
        <f>AVERAGE(D27:D70)</f>
        <v>70.454545454545453</v>
      </c>
      <c r="L27">
        <f>AVERAGE(E27:E70)</f>
        <v>-0.38636363636363635</v>
      </c>
    </row>
    <row r="28" spans="1:12">
      <c r="A28" s="24">
        <v>20</v>
      </c>
      <c r="B28" s="24">
        <v>5</v>
      </c>
      <c r="C28" s="25"/>
      <c r="D28" s="23">
        <f t="shared" si="0"/>
        <v>25</v>
      </c>
      <c r="E28">
        <f>D28-A28</f>
        <v>5</v>
      </c>
    </row>
    <row r="29" spans="1:12">
      <c r="A29" s="24">
        <v>36.5</v>
      </c>
      <c r="B29" s="24">
        <v>12</v>
      </c>
      <c r="C29" s="25"/>
      <c r="D29" s="23">
        <f t="shared" si="0"/>
        <v>60</v>
      </c>
      <c r="E29">
        <f>D29-A29</f>
        <v>23.5</v>
      </c>
    </row>
    <row r="30" spans="1:12">
      <c r="A30" s="24">
        <v>40.5</v>
      </c>
      <c r="B30" s="24">
        <v>9</v>
      </c>
      <c r="C30" s="25"/>
      <c r="D30" s="23">
        <f t="shared" si="0"/>
        <v>45</v>
      </c>
      <c r="E30">
        <f>D30-A30</f>
        <v>4.5</v>
      </c>
    </row>
    <row r="31" spans="1:12">
      <c r="A31" s="24">
        <v>42.5</v>
      </c>
      <c r="B31" s="24">
        <v>0</v>
      </c>
      <c r="C31" s="25"/>
      <c r="D31" s="23">
        <f t="shared" si="0"/>
        <v>0</v>
      </c>
      <c r="E31">
        <f>D31-A31</f>
        <v>-42.5</v>
      </c>
    </row>
    <row r="32" spans="1:12" ht="15" customHeight="1">
      <c r="A32" s="24">
        <v>44.5</v>
      </c>
      <c r="B32" s="24">
        <v>14</v>
      </c>
      <c r="C32" s="25"/>
      <c r="D32" s="23">
        <f t="shared" si="0"/>
        <v>70</v>
      </c>
      <c r="E32">
        <f>D32-A32</f>
        <v>25.5</v>
      </c>
    </row>
    <row r="33" spans="1:14">
      <c r="A33" s="24">
        <v>51.5</v>
      </c>
      <c r="B33" s="24">
        <v>15</v>
      </c>
      <c r="C33" s="25"/>
      <c r="D33" s="23">
        <f t="shared" si="0"/>
        <v>75</v>
      </c>
      <c r="E33">
        <f>D33-A33</f>
        <v>23.5</v>
      </c>
    </row>
    <row r="34" spans="1:14" ht="12" customHeight="1">
      <c r="A34" s="24">
        <v>52.5</v>
      </c>
      <c r="B34" s="24">
        <v>8</v>
      </c>
      <c r="C34" s="25"/>
      <c r="D34" s="23">
        <f t="shared" si="0"/>
        <v>40</v>
      </c>
      <c r="E34">
        <f>D34-A34</f>
        <v>-12.5</v>
      </c>
      <c r="G34" s="27" t="s">
        <v>25</v>
      </c>
      <c r="H34" s="27"/>
      <c r="I34" s="27"/>
      <c r="J34" s="27"/>
      <c r="K34" s="27"/>
      <c r="L34" s="27"/>
      <c r="M34" s="27"/>
      <c r="N34" s="27"/>
    </row>
    <row r="35" spans="1:14">
      <c r="A35" s="24">
        <v>52.5</v>
      </c>
      <c r="B35" s="24">
        <v>12</v>
      </c>
      <c r="C35" s="25"/>
      <c r="D35" s="23">
        <f t="shared" si="0"/>
        <v>60</v>
      </c>
      <c r="E35">
        <f>D35-A35</f>
        <v>7.5</v>
      </c>
      <c r="G35" s="27"/>
      <c r="H35" s="27"/>
      <c r="I35" s="27"/>
      <c r="J35" s="27"/>
      <c r="K35" s="27"/>
      <c r="L35" s="27"/>
      <c r="M35" s="27"/>
      <c r="N35" s="27"/>
    </row>
    <row r="36" spans="1:14">
      <c r="A36" s="24">
        <v>53</v>
      </c>
      <c r="B36" s="24">
        <v>10</v>
      </c>
      <c r="C36" s="25"/>
      <c r="D36" s="23">
        <f t="shared" si="0"/>
        <v>50</v>
      </c>
      <c r="E36">
        <f>D36-A36</f>
        <v>-3</v>
      </c>
      <c r="G36" s="27"/>
      <c r="H36" s="27"/>
      <c r="I36" s="27"/>
      <c r="J36" s="27"/>
      <c r="K36" s="27"/>
      <c r="L36" s="27"/>
      <c r="M36" s="27"/>
      <c r="N36" s="27"/>
    </row>
    <row r="37" spans="1:14">
      <c r="A37" s="24">
        <v>54</v>
      </c>
      <c r="B37" s="24">
        <v>8</v>
      </c>
      <c r="C37" s="25"/>
      <c r="D37" s="23">
        <f t="shared" si="0"/>
        <v>40</v>
      </c>
      <c r="E37">
        <f>D37-A37</f>
        <v>-14</v>
      </c>
      <c r="G37" s="27"/>
      <c r="H37" s="27"/>
      <c r="I37" s="27"/>
      <c r="J37" s="27"/>
      <c r="K37" s="27"/>
      <c r="L37" s="27"/>
      <c r="M37" s="27"/>
      <c r="N37" s="27"/>
    </row>
    <row r="38" spans="1:14">
      <c r="A38" s="24">
        <v>55</v>
      </c>
      <c r="B38" s="24">
        <v>7</v>
      </c>
      <c r="C38" s="25"/>
      <c r="D38" s="23">
        <f t="shared" si="0"/>
        <v>35</v>
      </c>
      <c r="E38">
        <f>D38-A38</f>
        <v>-20</v>
      </c>
      <c r="G38" s="27"/>
      <c r="H38" s="27"/>
      <c r="I38" s="27"/>
      <c r="J38" s="27"/>
      <c r="K38" s="27"/>
      <c r="L38" s="27"/>
      <c r="M38" s="27"/>
      <c r="N38" s="27"/>
    </row>
    <row r="39" spans="1:14">
      <c r="A39" s="24">
        <v>55.5</v>
      </c>
      <c r="B39" s="24">
        <v>12</v>
      </c>
      <c r="C39" s="25"/>
      <c r="D39" s="23">
        <f t="shared" si="0"/>
        <v>60</v>
      </c>
      <c r="E39">
        <f>D39-A39</f>
        <v>4.5</v>
      </c>
      <c r="G39" s="27"/>
      <c r="H39" s="27"/>
      <c r="I39" s="27"/>
      <c r="J39" s="27"/>
      <c r="K39" s="27"/>
      <c r="L39" s="27"/>
      <c r="M39" s="27"/>
      <c r="N39" s="27"/>
    </row>
    <row r="40" spans="1:14">
      <c r="A40" s="24">
        <v>56</v>
      </c>
      <c r="B40" s="24">
        <v>9</v>
      </c>
      <c r="C40" s="25"/>
      <c r="D40" s="23">
        <f t="shared" si="0"/>
        <v>45</v>
      </c>
      <c r="E40">
        <f>D40-A40</f>
        <v>-11</v>
      </c>
      <c r="G40" s="27"/>
      <c r="H40" s="27"/>
      <c r="I40" s="27"/>
      <c r="J40" s="27"/>
      <c r="K40" s="27"/>
      <c r="L40" s="27"/>
      <c r="M40" s="27"/>
      <c r="N40" s="27"/>
    </row>
    <row r="41" spans="1:14">
      <c r="A41" s="24">
        <v>56.5</v>
      </c>
      <c r="B41" s="24">
        <v>13</v>
      </c>
      <c r="C41" s="25"/>
      <c r="D41" s="23">
        <f t="shared" si="0"/>
        <v>65</v>
      </c>
      <c r="E41">
        <f>D41-A41</f>
        <v>8.5</v>
      </c>
      <c r="G41" s="27"/>
      <c r="H41" s="27"/>
      <c r="I41" s="27"/>
      <c r="J41" s="27"/>
      <c r="K41" s="27"/>
      <c r="L41" s="27"/>
      <c r="M41" s="27"/>
      <c r="N41" s="27"/>
    </row>
    <row r="42" spans="1:14">
      <c r="A42" s="24">
        <v>61</v>
      </c>
      <c r="B42" s="24">
        <v>17</v>
      </c>
      <c r="C42" s="25"/>
      <c r="D42" s="23">
        <f t="shared" si="0"/>
        <v>85</v>
      </c>
      <c r="E42">
        <f>D42-A42</f>
        <v>24</v>
      </c>
      <c r="G42" s="27"/>
      <c r="H42" s="27"/>
      <c r="I42" s="27"/>
      <c r="J42" s="27"/>
      <c r="K42" s="27"/>
      <c r="L42" s="27"/>
      <c r="M42" s="27"/>
      <c r="N42" s="27"/>
    </row>
    <row r="43" spans="1:14">
      <c r="A43" s="24">
        <v>66</v>
      </c>
      <c r="B43" s="24">
        <v>11</v>
      </c>
      <c r="C43" s="25"/>
      <c r="D43" s="23">
        <f t="shared" si="0"/>
        <v>55</v>
      </c>
      <c r="E43">
        <f>D43-A43</f>
        <v>-11</v>
      </c>
      <c r="G43" s="27"/>
      <c r="H43" s="27"/>
      <c r="I43" s="27"/>
      <c r="J43" s="27"/>
      <c r="K43" s="27"/>
      <c r="L43" s="27"/>
      <c r="M43" s="27"/>
      <c r="N43" s="27"/>
    </row>
    <row r="44" spans="1:14">
      <c r="A44" s="24">
        <v>67</v>
      </c>
      <c r="B44" s="24">
        <v>16</v>
      </c>
      <c r="C44" s="25"/>
      <c r="D44" s="23">
        <f t="shared" si="0"/>
        <v>80</v>
      </c>
      <c r="E44">
        <f>D44-A44</f>
        <v>13</v>
      </c>
      <c r="G44" s="27"/>
      <c r="H44" s="27"/>
      <c r="I44" s="27"/>
      <c r="J44" s="27"/>
      <c r="K44" s="27"/>
      <c r="L44" s="27"/>
      <c r="M44" s="27"/>
      <c r="N44" s="27"/>
    </row>
    <row r="45" spans="1:14">
      <c r="A45" s="24">
        <v>68.5</v>
      </c>
      <c r="B45" s="24">
        <v>15</v>
      </c>
      <c r="C45" s="25"/>
      <c r="D45" s="23">
        <f t="shared" si="0"/>
        <v>75</v>
      </c>
      <c r="E45">
        <f>D45-A45</f>
        <v>6.5</v>
      </c>
      <c r="G45" s="27"/>
      <c r="H45" s="27"/>
      <c r="I45" s="27"/>
      <c r="J45" s="27"/>
      <c r="K45" s="27"/>
      <c r="L45" s="27"/>
      <c r="M45" s="27"/>
      <c r="N45" s="27"/>
    </row>
    <row r="46" spans="1:14">
      <c r="A46" s="24">
        <v>69.5</v>
      </c>
      <c r="B46" s="24">
        <v>12</v>
      </c>
      <c r="C46" s="25" t="s">
        <v>18</v>
      </c>
      <c r="D46" s="23">
        <f t="shared" si="0"/>
        <v>60</v>
      </c>
      <c r="E46">
        <f>D46-A46</f>
        <v>-9.5</v>
      </c>
      <c r="G46" s="27"/>
      <c r="H46" s="27"/>
      <c r="I46" s="27"/>
      <c r="J46" s="27"/>
      <c r="K46" s="27"/>
      <c r="L46" s="27"/>
      <c r="M46" s="27"/>
      <c r="N46" s="27"/>
    </row>
    <row r="47" spans="1:14">
      <c r="A47" s="24">
        <v>71</v>
      </c>
      <c r="B47" s="24">
        <v>14</v>
      </c>
      <c r="C47" s="25"/>
      <c r="D47" s="23">
        <f t="shared" si="0"/>
        <v>70</v>
      </c>
      <c r="E47">
        <f>D47-A47</f>
        <v>-1</v>
      </c>
      <c r="G47" s="27"/>
      <c r="H47" s="27"/>
      <c r="I47" s="27"/>
      <c r="J47" s="27"/>
      <c r="K47" s="27"/>
      <c r="L47" s="27"/>
      <c r="M47" s="27"/>
      <c r="N47" s="27"/>
    </row>
    <row r="48" spans="1:14">
      <c r="A48" s="24">
        <v>76.5</v>
      </c>
      <c r="B48" s="24">
        <v>17</v>
      </c>
      <c r="C48" s="25"/>
      <c r="D48" s="23">
        <f t="shared" si="0"/>
        <v>85</v>
      </c>
      <c r="E48">
        <f>D48-A48</f>
        <v>8.5</v>
      </c>
      <c r="G48" s="27"/>
      <c r="H48" s="27"/>
      <c r="I48" s="27"/>
      <c r="J48" s="27"/>
      <c r="K48" s="27"/>
      <c r="L48" s="27"/>
      <c r="M48" s="27"/>
      <c r="N48" s="27"/>
    </row>
    <row r="49" spans="1:14">
      <c r="A49" s="24">
        <v>78</v>
      </c>
      <c r="B49" s="24">
        <v>15</v>
      </c>
      <c r="C49" s="26"/>
      <c r="D49" s="23">
        <f t="shared" si="0"/>
        <v>75</v>
      </c>
      <c r="E49">
        <f>D49-A49</f>
        <v>-3</v>
      </c>
      <c r="G49" s="27"/>
      <c r="H49" s="27"/>
      <c r="I49" s="27"/>
      <c r="J49" s="27"/>
      <c r="K49" s="27"/>
      <c r="L49" s="27"/>
      <c r="M49" s="27"/>
      <c r="N49" s="27"/>
    </row>
    <row r="50" spans="1:14">
      <c r="A50" s="24">
        <v>79</v>
      </c>
      <c r="B50" s="24">
        <v>16</v>
      </c>
      <c r="C50" s="25"/>
      <c r="D50" s="23">
        <f t="shared" si="0"/>
        <v>80</v>
      </c>
      <c r="E50">
        <f>D50-A50</f>
        <v>1</v>
      </c>
      <c r="G50" s="27"/>
      <c r="H50" s="27"/>
      <c r="I50" s="27"/>
      <c r="J50" s="27"/>
      <c r="K50" s="27"/>
      <c r="L50" s="27"/>
      <c r="M50" s="27"/>
      <c r="N50" s="27"/>
    </row>
    <row r="51" spans="1:14">
      <c r="A51" s="24">
        <v>79.5</v>
      </c>
      <c r="B51" s="24">
        <v>13</v>
      </c>
      <c r="C51" s="25"/>
      <c r="D51" s="23">
        <f t="shared" si="0"/>
        <v>65</v>
      </c>
      <c r="E51">
        <f>D51-A51</f>
        <v>-14.5</v>
      </c>
      <c r="G51" s="27"/>
      <c r="H51" s="27"/>
      <c r="I51" s="27"/>
      <c r="J51" s="27"/>
      <c r="K51" s="27"/>
      <c r="L51" s="27"/>
      <c r="M51" s="27"/>
      <c r="N51" s="27"/>
    </row>
    <row r="52" spans="1:14">
      <c r="A52" s="24">
        <v>80.5</v>
      </c>
      <c r="B52" s="24">
        <v>16</v>
      </c>
      <c r="C52" s="25"/>
      <c r="D52" s="23">
        <f t="shared" si="0"/>
        <v>80</v>
      </c>
      <c r="E52">
        <f>D52-A52</f>
        <v>-0.5</v>
      </c>
      <c r="G52" s="27"/>
      <c r="H52" s="27"/>
      <c r="I52" s="27"/>
      <c r="J52" s="27"/>
      <c r="K52" s="27"/>
      <c r="L52" s="27"/>
      <c r="M52" s="27"/>
      <c r="N52" s="27"/>
    </row>
    <row r="53" spans="1:14">
      <c r="A53" s="24">
        <v>82</v>
      </c>
      <c r="B53" s="24">
        <v>17</v>
      </c>
      <c r="C53" s="25"/>
      <c r="D53" s="23">
        <f t="shared" si="0"/>
        <v>85</v>
      </c>
      <c r="E53">
        <f>D53-A53</f>
        <v>3</v>
      </c>
      <c r="G53" s="27"/>
      <c r="H53" s="27"/>
      <c r="I53" s="27"/>
      <c r="J53" s="27"/>
      <c r="K53" s="27"/>
      <c r="L53" s="27"/>
      <c r="M53" s="27"/>
      <c r="N53" s="27"/>
    </row>
    <row r="54" spans="1:14">
      <c r="A54" s="24">
        <v>82.5</v>
      </c>
      <c r="B54" s="24">
        <v>20</v>
      </c>
      <c r="C54" s="25"/>
      <c r="D54" s="23">
        <f t="shared" si="0"/>
        <v>100</v>
      </c>
      <c r="E54">
        <f>D54-A54</f>
        <v>17.5</v>
      </c>
      <c r="G54" s="27"/>
      <c r="H54" s="27"/>
      <c r="I54" s="27"/>
      <c r="J54" s="27"/>
      <c r="K54" s="27"/>
      <c r="L54" s="27"/>
      <c r="M54" s="27"/>
      <c r="N54" s="27"/>
    </row>
    <row r="55" spans="1:14">
      <c r="A55" s="24">
        <v>84</v>
      </c>
      <c r="B55" s="24">
        <v>19</v>
      </c>
      <c r="C55" s="25"/>
      <c r="D55" s="23">
        <f t="shared" si="0"/>
        <v>95</v>
      </c>
      <c r="E55">
        <f>D55-A55</f>
        <v>11</v>
      </c>
      <c r="G55" s="27"/>
      <c r="H55" s="27"/>
      <c r="I55" s="27"/>
      <c r="J55" s="27"/>
      <c r="K55" s="27"/>
      <c r="L55" s="27"/>
      <c r="M55" s="27"/>
      <c r="N55" s="27"/>
    </row>
    <row r="56" spans="1:14">
      <c r="A56" s="24">
        <v>84.5</v>
      </c>
      <c r="B56" s="24">
        <v>15</v>
      </c>
      <c r="C56" s="25"/>
      <c r="D56" s="23">
        <f t="shared" si="0"/>
        <v>75</v>
      </c>
      <c r="E56">
        <f>D56-A56</f>
        <v>-9.5</v>
      </c>
    </row>
    <row r="57" spans="1:14">
      <c r="A57" s="24">
        <v>85.5</v>
      </c>
      <c r="B57" s="24">
        <v>11</v>
      </c>
      <c r="C57" s="25"/>
      <c r="D57" s="23">
        <f t="shared" si="0"/>
        <v>55</v>
      </c>
      <c r="E57">
        <f>D57-A57</f>
        <v>-30.5</v>
      </c>
    </row>
    <row r="58" spans="1:14">
      <c r="A58" s="24">
        <v>85.5</v>
      </c>
      <c r="B58" s="24">
        <v>15</v>
      </c>
      <c r="C58" s="25"/>
      <c r="D58" s="23">
        <f t="shared" si="0"/>
        <v>75</v>
      </c>
      <c r="E58">
        <f>D58-A58</f>
        <v>-10.5</v>
      </c>
    </row>
    <row r="59" spans="1:14">
      <c r="A59" s="24">
        <v>89.5</v>
      </c>
      <c r="B59" s="24">
        <v>19</v>
      </c>
      <c r="C59" s="25"/>
      <c r="D59" s="23">
        <f t="shared" si="0"/>
        <v>95</v>
      </c>
      <c r="E59">
        <f>D59-A59</f>
        <v>5.5</v>
      </c>
    </row>
    <row r="60" spans="1:14">
      <c r="A60" s="24">
        <v>89.5</v>
      </c>
      <c r="B60" s="24">
        <v>17</v>
      </c>
      <c r="C60" s="25"/>
      <c r="D60" s="23">
        <f t="shared" si="0"/>
        <v>85</v>
      </c>
      <c r="E60">
        <f>D60-A60</f>
        <v>-4.5</v>
      </c>
    </row>
    <row r="61" spans="1:14">
      <c r="A61" s="24">
        <v>91</v>
      </c>
      <c r="B61" s="24">
        <v>18</v>
      </c>
      <c r="C61" s="25"/>
      <c r="D61" s="23">
        <f t="shared" si="0"/>
        <v>90</v>
      </c>
      <c r="E61">
        <f>D61-A61</f>
        <v>-1</v>
      </c>
    </row>
    <row r="62" spans="1:14">
      <c r="A62" s="24">
        <v>91</v>
      </c>
      <c r="B62" s="24">
        <v>19</v>
      </c>
      <c r="C62" s="25"/>
      <c r="D62" s="23">
        <f t="shared" si="0"/>
        <v>95</v>
      </c>
      <c r="E62">
        <f>D62-A62</f>
        <v>4</v>
      </c>
    </row>
    <row r="63" spans="1:14">
      <c r="A63" s="24">
        <v>92</v>
      </c>
      <c r="B63" s="24">
        <v>18</v>
      </c>
      <c r="C63" s="25"/>
      <c r="D63" s="23">
        <f t="shared" si="0"/>
        <v>90</v>
      </c>
      <c r="E63">
        <f>D63-A63</f>
        <v>-2</v>
      </c>
    </row>
    <row r="64" spans="1:14">
      <c r="A64" s="24">
        <v>93.5</v>
      </c>
      <c r="B64" s="24">
        <v>19</v>
      </c>
      <c r="C64" s="25"/>
      <c r="D64" s="23">
        <f t="shared" si="0"/>
        <v>95</v>
      </c>
      <c r="E64">
        <f>D64-A64</f>
        <v>1.5</v>
      </c>
    </row>
    <row r="65" spans="1:5">
      <c r="A65" s="24">
        <v>94.5</v>
      </c>
      <c r="B65" s="24">
        <v>19</v>
      </c>
      <c r="C65" s="25"/>
      <c r="D65" s="23">
        <f t="shared" si="0"/>
        <v>95</v>
      </c>
      <c r="E65">
        <f>D65-A65</f>
        <v>0.5</v>
      </c>
    </row>
    <row r="66" spans="1:5">
      <c r="A66" s="24">
        <v>95</v>
      </c>
      <c r="B66" s="24">
        <v>20</v>
      </c>
      <c r="C66" s="25"/>
      <c r="D66" s="23">
        <f t="shared" si="0"/>
        <v>100</v>
      </c>
      <c r="E66">
        <f>D66-A66</f>
        <v>5</v>
      </c>
    </row>
    <row r="67" spans="1:5">
      <c r="A67" s="24">
        <v>95</v>
      </c>
      <c r="B67" s="24">
        <v>20</v>
      </c>
      <c r="C67" s="25"/>
      <c r="D67" s="23">
        <f t="shared" si="0"/>
        <v>100</v>
      </c>
      <c r="E67">
        <f>D67-A67</f>
        <v>5</v>
      </c>
    </row>
    <row r="68" spans="1:5">
      <c r="A68" s="24">
        <v>95.5</v>
      </c>
      <c r="B68" s="24">
        <v>20</v>
      </c>
      <c r="C68" s="25"/>
      <c r="D68" s="23">
        <f t="shared" si="0"/>
        <v>100</v>
      </c>
      <c r="E68">
        <f>D68-A68</f>
        <v>4.5</v>
      </c>
    </row>
    <row r="69" spans="1:5">
      <c r="A69" s="24">
        <v>100</v>
      </c>
      <c r="B69" s="24">
        <v>18</v>
      </c>
      <c r="C69" s="25"/>
      <c r="D69" s="23">
        <f t="shared" si="0"/>
        <v>90</v>
      </c>
      <c r="E69">
        <f>D69-A69</f>
        <v>-10</v>
      </c>
    </row>
    <row r="70" spans="1:5">
      <c r="A70" s="24">
        <v>104</v>
      </c>
      <c r="B70" s="24">
        <v>20</v>
      </c>
      <c r="C70" s="25" t="s">
        <v>19</v>
      </c>
      <c r="D70" s="23">
        <f t="shared" ref="D70" si="1">B70*5</f>
        <v>100</v>
      </c>
      <c r="E70">
        <f>D70-A70</f>
        <v>-4</v>
      </c>
    </row>
    <row r="71" spans="1:5">
      <c r="E71">
        <f>AVERAGE(E5:E70)</f>
        <v>-3.3712121212121211</v>
      </c>
    </row>
  </sheetData>
  <mergeCells count="2">
    <mergeCell ref="K5:M8"/>
    <mergeCell ref="G34:N55"/>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Initial data </vt:lpstr>
      <vt:lpstr>Difference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Rachel</cp:lastModifiedBy>
  <dcterms:created xsi:type="dcterms:W3CDTF">2014-12-19T17:42:44Z</dcterms:created>
  <dcterms:modified xsi:type="dcterms:W3CDTF">2014-12-19T17:42:44Z</dcterms:modified>
</cp:coreProperties>
</file>