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ll new.hill-PC\Desktop\CATS\"/>
    </mc:Choice>
  </mc:AlternateContent>
  <bookViews>
    <workbookView xWindow="0" yWindow="0" windowWidth="28800" windowHeight="12435" activeTab="1"/>
  </bookViews>
  <sheets>
    <sheet name="Fall 2016" sheetId="1" r:id="rId1"/>
    <sheet name="Spring 2017" sheetId="2" r:id="rId2"/>
  </sheets>
  <definedNames>
    <definedName name="_xlnm.Print_Titles" localSheetId="0">'Fall 2016'!$8:$8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2" l="1"/>
  <c r="C61" i="2"/>
  <c r="D61" i="2"/>
  <c r="E61" i="2"/>
  <c r="F61" i="2"/>
  <c r="G61" i="2"/>
  <c r="H61" i="2"/>
  <c r="I61" i="2"/>
  <c r="B61" i="2"/>
  <c r="I42" i="2"/>
  <c r="G42" i="2"/>
  <c r="F42" i="2"/>
  <c r="E42" i="2"/>
  <c r="D42" i="2"/>
  <c r="C42" i="2"/>
  <c r="B42" i="2"/>
  <c r="C28" i="2"/>
  <c r="D28" i="2"/>
  <c r="E28" i="2"/>
  <c r="F28" i="2"/>
  <c r="G28" i="2"/>
  <c r="I28" i="2"/>
  <c r="B28" i="2"/>
  <c r="C27" i="2"/>
  <c r="D27" i="2"/>
  <c r="E27" i="2"/>
  <c r="F27" i="2"/>
  <c r="G27" i="2"/>
  <c r="I27" i="2"/>
  <c r="I41" i="2"/>
  <c r="C41" i="2"/>
  <c r="D41" i="2"/>
  <c r="E41" i="2"/>
  <c r="F41" i="2"/>
  <c r="G41" i="2"/>
  <c r="B41" i="2"/>
  <c r="B27" i="2"/>
  <c r="B51" i="2"/>
  <c r="G52" i="2" l="1"/>
  <c r="B52" i="2"/>
  <c r="C52" i="2"/>
  <c r="D52" i="2"/>
  <c r="E52" i="2"/>
  <c r="F52" i="2"/>
  <c r="I52" i="2"/>
  <c r="B53" i="2"/>
  <c r="C53" i="2"/>
  <c r="D53" i="2"/>
  <c r="E53" i="2"/>
  <c r="F53" i="2"/>
  <c r="G53" i="2"/>
  <c r="I53" i="2"/>
  <c r="B54" i="2"/>
  <c r="C54" i="2"/>
  <c r="D54" i="2"/>
  <c r="E54" i="2"/>
  <c r="F54" i="2"/>
  <c r="G54" i="2"/>
  <c r="B55" i="2"/>
  <c r="C55" i="2"/>
  <c r="D55" i="2"/>
  <c r="E55" i="2"/>
  <c r="F55" i="2"/>
  <c r="G55" i="2"/>
  <c r="I55" i="2"/>
  <c r="B56" i="2"/>
  <c r="C56" i="2"/>
  <c r="D56" i="2"/>
  <c r="E56" i="2"/>
  <c r="F56" i="2"/>
  <c r="G56" i="2"/>
  <c r="I56" i="2"/>
  <c r="B57" i="2"/>
  <c r="C57" i="2"/>
  <c r="D57" i="2"/>
  <c r="E57" i="2"/>
  <c r="F57" i="2"/>
  <c r="G57" i="2"/>
  <c r="I57" i="2"/>
  <c r="B58" i="2"/>
  <c r="C58" i="2"/>
  <c r="D58" i="2"/>
  <c r="E58" i="2"/>
  <c r="F58" i="2"/>
  <c r="G58" i="2"/>
  <c r="I58" i="2"/>
  <c r="B59" i="2"/>
  <c r="C59" i="2"/>
  <c r="D59" i="2"/>
  <c r="E59" i="2"/>
  <c r="F59" i="2"/>
  <c r="G59" i="2"/>
  <c r="I59" i="2"/>
  <c r="B60" i="2"/>
  <c r="C60" i="2"/>
  <c r="D60" i="2"/>
  <c r="E60" i="2"/>
  <c r="F60" i="2"/>
  <c r="G60" i="2"/>
  <c r="I60" i="2"/>
  <c r="C51" i="2"/>
  <c r="D51" i="2"/>
  <c r="E51" i="2"/>
  <c r="F51" i="2"/>
  <c r="G51" i="2"/>
  <c r="I51" i="2"/>
</calcChain>
</file>

<file path=xl/sharedStrings.xml><?xml version="1.0" encoding="utf-8"?>
<sst xmlns="http://schemas.openxmlformats.org/spreadsheetml/2006/main" count="235" uniqueCount="146">
  <si>
    <t>Student Text Book Survey: Pre and Post Data</t>
  </si>
  <si>
    <t>Required Text Book: Le Repertoire de la Cuisine (first printed 1914)</t>
  </si>
  <si>
    <t>*Chef George Escoffier created 10,000 recipes in his 62 years in the kitchen. Chef Escoffier was chosen to be the first at chef at “Hotel Ritz” in 1898 by owner Cesar Ritz. By hiring chef Escoffier this set the platform which he later became the Patriarch of French cooking in all of France.</t>
  </si>
  <si>
    <t>CUL205 French Cuisine</t>
  </si>
  <si>
    <t>Fall 2016</t>
  </si>
  <si>
    <t>Instructor: Jon Hill</t>
  </si>
  <si>
    <t>Yes, it makes it faster to carry around</t>
  </si>
  <si>
    <t>Joy because I learn French words along with food related words</t>
  </si>
  <si>
    <t>1.       Are you surprised with the cost of the text book required for this class, why?</t>
  </si>
  <si>
    <t>2.       Are you comfortable with the small compact size of the text?</t>
  </si>
  <si>
    <t>3.       When you browsed the text do you get a feeling of joy, excitement, concern or other?</t>
  </si>
  <si>
    <t>4.       Are you taken back by the complexity and depth of the information covered in this text book?</t>
  </si>
  <si>
    <t>5.        Do you embrace and approve the method the material is organized in the text book?</t>
  </si>
  <si>
    <t>6.       Are you confident you will be able to make the book a resource and a tool for this class?</t>
  </si>
  <si>
    <t xml:space="preserve">7.       Will you sell back this text book or will you keep it for future reference after completion of this class? </t>
  </si>
  <si>
    <t>8.       Do you feel Is this is an appropriate text book for this class CUL205 French Cuisine?</t>
  </si>
  <si>
    <t>Yes, because it is not like the others book yet it informing so much</t>
  </si>
  <si>
    <t>Pre #1</t>
  </si>
  <si>
    <t>Post #1</t>
  </si>
  <si>
    <t>Yes, because even though it is small it has great information</t>
  </si>
  <si>
    <t>Yes, makes it most easier to travel with</t>
  </si>
  <si>
    <t>Yes, makes me want to learn what each word means</t>
  </si>
  <si>
    <t>Yes</t>
  </si>
  <si>
    <t>No, I will keep it, I may need it later on</t>
  </si>
  <si>
    <t>It helped with knowing what ingredients are in dishes</t>
  </si>
  <si>
    <t>Yes, helps look for stuff a bit easier</t>
  </si>
  <si>
    <t>Yes when looking at ingredients</t>
  </si>
  <si>
    <t>No, I will keep it</t>
  </si>
  <si>
    <t>Pre #2</t>
  </si>
  <si>
    <t>Post #2</t>
  </si>
  <si>
    <t>Yes is very cheap, easy to buy online or bookstore</t>
  </si>
  <si>
    <t>Its perfect! Big books are heavy I like small books</t>
  </si>
  <si>
    <t>This book is well organized easy to find stuff</t>
  </si>
  <si>
    <t>Yes with this book I think so</t>
  </si>
  <si>
    <t>Keep it!!</t>
  </si>
  <si>
    <t>Is the perfect book for this class</t>
  </si>
  <si>
    <t>Yes it was very cheap</t>
  </si>
  <si>
    <t>Joy very easy to read</t>
  </si>
  <si>
    <t>I do</t>
  </si>
  <si>
    <t>No this book is mine now!!</t>
  </si>
  <si>
    <t>For sure it</t>
  </si>
  <si>
    <t>Yes from what I just saw it seems like this book has lots of information</t>
  </si>
  <si>
    <t>Pre #3</t>
  </si>
  <si>
    <t>Post #3</t>
  </si>
  <si>
    <t>I especially like the size of the book and the text. It will be more efficient to keep on hand.</t>
  </si>
  <si>
    <t>I was pretty excited when I looked through it, I can't wait to learn about it</t>
  </si>
  <si>
    <t>Yes, it looks easy enough to navigate.</t>
  </si>
  <si>
    <t>I will certainly keep it</t>
  </si>
  <si>
    <t>Yes!</t>
  </si>
  <si>
    <t>Pre #4</t>
  </si>
  <si>
    <t>Post #4</t>
  </si>
  <si>
    <t>Survey Questions</t>
  </si>
  <si>
    <t>Pre #5</t>
  </si>
  <si>
    <t>Post #5</t>
  </si>
  <si>
    <t>Yes, it was the cheapest textbook I have every gotten.</t>
  </si>
  <si>
    <t xml:space="preserve">Yes </t>
  </si>
  <si>
    <t>Yes, it's very in depth for being so small</t>
  </si>
  <si>
    <t>Yes, very much so</t>
  </si>
  <si>
    <t>I will keep it</t>
  </si>
  <si>
    <t xml:space="preserve">No!  </t>
  </si>
  <si>
    <t>Concern</t>
  </si>
  <si>
    <t>No!</t>
  </si>
  <si>
    <t>Yes a requirement of this class!</t>
  </si>
  <si>
    <t>Keep textbook reference</t>
  </si>
  <si>
    <t>No! it help with terms</t>
  </si>
  <si>
    <t>No! Text are expenses</t>
  </si>
  <si>
    <t>No! Cost of book is expenses</t>
  </si>
  <si>
    <t>Yes, it was</t>
  </si>
  <si>
    <t>Will keep it for future</t>
  </si>
  <si>
    <t>No because it is a valuable resource</t>
  </si>
  <si>
    <t>No, not if I apply myself</t>
  </si>
  <si>
    <t>Definitely</t>
  </si>
  <si>
    <t>Pre #6</t>
  </si>
  <si>
    <t>Post #6</t>
  </si>
  <si>
    <t>Yes, it was very affordable</t>
  </si>
  <si>
    <t>Yes it weighs a lot less than standard texts</t>
  </si>
  <si>
    <t>Excitement and concern because of language barrier</t>
  </si>
  <si>
    <t>Yes very informative</t>
  </si>
  <si>
    <t>Yes hard to follow through</t>
  </si>
  <si>
    <t>Keep</t>
  </si>
  <si>
    <t>This along with a supplement packet</t>
  </si>
  <si>
    <t xml:space="preserve">I was surprised when I saw the price of the book because no </t>
  </si>
  <si>
    <t>Yes, for all the information it was a bargain</t>
  </si>
  <si>
    <t>Yes little small for reading but my eyes are old and in need of glasses</t>
  </si>
  <si>
    <t>Keep it</t>
  </si>
  <si>
    <t>Excitement over all the new information</t>
  </si>
  <si>
    <t>Keeping book as a reference</t>
  </si>
  <si>
    <t>Yes I do</t>
  </si>
  <si>
    <t>I am not</t>
  </si>
  <si>
    <t>I got a feeling of excitement because it was something new to me</t>
  </si>
  <si>
    <t>Yes, doesn't give off a compact look a more of straight to the point</t>
  </si>
  <si>
    <t>I think the price is very reasonable, it is very cheap for a textbook with so much information</t>
  </si>
  <si>
    <t>Yes small book a lot of information</t>
  </si>
  <si>
    <t>Of Joy is kind of like a vocabulary</t>
  </si>
  <si>
    <t>I felt very curious the first time I opened it, and still find something now every time I look at it.</t>
  </si>
  <si>
    <t>I feel challenged and excited</t>
  </si>
  <si>
    <t>Yes this book is perfect for the French class because it covers a lot of good resources</t>
  </si>
  <si>
    <t>I was surprised at how in depth it is! I think it will be a great reference.</t>
  </si>
  <si>
    <t>Not at all I understand then be great depth in learning French cooking</t>
  </si>
  <si>
    <t>Yes to increase my knowledge</t>
  </si>
  <si>
    <t>This book was excellent for the French class</t>
  </si>
  <si>
    <t>Absolutely</t>
  </si>
  <si>
    <t>Yes its not a complete book of all the French but it give a good feel for it</t>
  </si>
  <si>
    <t>Strongly Agree = 5</t>
  </si>
  <si>
    <t>Responses - Pre</t>
  </si>
  <si>
    <t>Post</t>
  </si>
  <si>
    <t>Agree = 4</t>
  </si>
  <si>
    <t>Somewhat Agree = 3</t>
  </si>
  <si>
    <t>Disagree = 2</t>
  </si>
  <si>
    <t>Strongly Disagree = 1</t>
  </si>
  <si>
    <t>Does Not Apply = 0</t>
  </si>
  <si>
    <t>Scale</t>
  </si>
  <si>
    <t>8.  Do you feel Is this is an appropriate text book for this class CUL205 French Cuisine?</t>
  </si>
  <si>
    <t>1. Are you surprised with the cost of the text book required for this class, why?</t>
  </si>
  <si>
    <t>2.  Are you comfortable with the small compact size of the text?</t>
  </si>
  <si>
    <t>3. When you browsed the text do you get a feeling of joy, excitement, concern or other?</t>
  </si>
  <si>
    <t>4. Are you taken back by the complexity and depth of the information covered in this text book?</t>
  </si>
  <si>
    <t>5. Do you embrace and approve the method the material is organized in the text book?</t>
  </si>
  <si>
    <t>6. Are you confident you will be able to make the book a resource and a tool for this class?</t>
  </si>
  <si>
    <t xml:space="preserve">7. Will you sell back this text book or will you keep it for future reference after completion of this class? </t>
  </si>
  <si>
    <t xml:space="preserve"> </t>
  </si>
  <si>
    <t>It was confusing at first but once you spend time reading it is pretty easy (2x)</t>
  </si>
  <si>
    <t>It was exciting as well as frustrating at first (1x)</t>
  </si>
  <si>
    <t>Good book gave great ideas on recipes (1x)</t>
  </si>
  <si>
    <t>Book was affordable (6x)</t>
  </si>
  <si>
    <t>same</t>
  </si>
  <si>
    <t>Comments:</t>
  </si>
  <si>
    <t>Spring 2017 Assessment</t>
  </si>
  <si>
    <t>Post Minus Pre Assessment</t>
  </si>
  <si>
    <t>Total</t>
  </si>
  <si>
    <t>Average</t>
  </si>
  <si>
    <t xml:space="preserve">Students in both pre and post assessments were very satisfied with the cost and affordability of the book </t>
  </si>
  <si>
    <t>Findings:</t>
  </si>
  <si>
    <t>Q1</t>
  </si>
  <si>
    <t>Q2</t>
  </si>
  <si>
    <t>Q3</t>
  </si>
  <si>
    <t>Q4</t>
  </si>
  <si>
    <t>Q5</t>
  </si>
  <si>
    <t>Q6</t>
  </si>
  <si>
    <t>Q8</t>
  </si>
  <si>
    <t>Pre</t>
  </si>
  <si>
    <t>Student pre assessments were very positive and rankings were high for most questions</t>
  </si>
  <si>
    <t xml:space="preserve">Based on the pre and post assessments students felt that the book was a useful textbook for the course.  </t>
  </si>
  <si>
    <t>Post assessments were higher for Q1, Q2, Q8 than the pre assessments.  These questions addressed cost, size and appropriate text</t>
  </si>
  <si>
    <t>Questions 3 thru questions 6 addressed students feelings toward, depth, and confidence in the use of the text.</t>
  </si>
  <si>
    <t>Question 7 asks if the student plans to keep or sell back the book, all students both pre and post said they would keep the book</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</si>
</sst>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sz val="9"/>
      <color theme="1"/>
      <name val="Arial"/>
      <family val="2"/>
    </font>
    <font>
      <sz val="8"/>
      <color theme="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xf>
    <xf numFmtId="0" fontId="1" fillId="0" borderId="3" xfId="0" applyFont="1" applyBorder="1" applyAlignment="1">
      <alignment horizontal="left" vertical="top" wrapText="1"/>
    </xf>
    <xf numFmtId="0" fontId="1" fillId="0" borderId="3" xfId="0" applyFont="1" applyBorder="1" applyAlignment="1">
      <alignment horizontal="left" vertical="top"/>
    </xf>
    <xf numFmtId="0" fontId="1" fillId="0" borderId="0" xfId="0" applyFont="1" applyBorder="1" applyAlignment="1">
      <alignment horizontal="center" vertical="top" wrapText="1"/>
    </xf>
    <xf numFmtId="0" fontId="3" fillId="0" borderId="6" xfId="0" applyFont="1" applyBorder="1" applyAlignment="1">
      <alignment horizontal="left" vertical="top"/>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3" borderId="4" xfId="0" applyFont="1" applyFill="1" applyBorder="1" applyAlignment="1">
      <alignment horizontal="left" vertical="top"/>
    </xf>
    <xf numFmtId="0" fontId="3" fillId="3" borderId="5"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3" xfId="0" applyFont="1" applyFill="1" applyBorder="1" applyAlignment="1">
      <alignment horizontal="left" vertical="top"/>
    </xf>
    <xf numFmtId="0" fontId="1" fillId="4" borderId="3" xfId="0" applyFont="1" applyFill="1" applyBorder="1" applyAlignment="1">
      <alignment horizontal="left" vertical="top" wrapText="1"/>
    </xf>
    <xf numFmtId="0" fontId="1" fillId="4" borderId="3" xfId="0" applyFont="1" applyFill="1" applyBorder="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4" fillId="5" borderId="3" xfId="0" applyFont="1" applyFill="1" applyBorder="1" applyAlignment="1">
      <alignment horizontal="right" vertical="top" wrapText="1"/>
    </xf>
    <xf numFmtId="0" fontId="1" fillId="0" borderId="3" xfId="0" applyFont="1" applyBorder="1" applyAlignment="1">
      <alignment horizontal="right" vertical="top" wrapText="1"/>
    </xf>
    <xf numFmtId="0" fontId="1" fillId="0" borderId="3" xfId="0" applyFont="1" applyBorder="1" applyAlignment="1">
      <alignment horizontal="right" vertical="top"/>
    </xf>
    <xf numFmtId="0" fontId="1" fillId="0" borderId="0" xfId="0" applyFont="1" applyAlignment="1">
      <alignment horizontal="right" vertical="top" wrapText="1"/>
    </xf>
    <xf numFmtId="0" fontId="1" fillId="5" borderId="3" xfId="0" applyFont="1" applyFill="1" applyBorder="1" applyAlignment="1">
      <alignment horizontal="right" vertical="top" wrapText="1"/>
    </xf>
    <xf numFmtId="0" fontId="1" fillId="5" borderId="3" xfId="0" applyFont="1" applyFill="1" applyBorder="1" applyAlignment="1">
      <alignment horizontal="right" vertical="top"/>
    </xf>
    <xf numFmtId="0" fontId="1" fillId="0" borderId="0" xfId="0" applyFont="1" applyBorder="1" applyAlignment="1">
      <alignment horizontal="left" vertical="top"/>
    </xf>
    <xf numFmtId="0" fontId="1" fillId="0" borderId="0" xfId="0" applyFont="1" applyBorder="1" applyAlignment="1">
      <alignment horizontal="right" vertical="top" wrapText="1"/>
    </xf>
    <xf numFmtId="0" fontId="1" fillId="0" borderId="3" xfId="0" applyFont="1" applyBorder="1" applyAlignment="1">
      <alignment horizontal="right"/>
    </xf>
    <xf numFmtId="0" fontId="1" fillId="0" borderId="2" xfId="0" applyFont="1" applyBorder="1" applyAlignment="1">
      <alignment horizontal="center"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Student Text Book Survey </a:t>
            </a:r>
          </a:p>
          <a:p>
            <a:pPr>
              <a:defRPr/>
            </a:pPr>
            <a:r>
              <a:rPr lang="en-US"/>
              <a:t>Pre and Post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'Spring 2017'!$M$16</c:f>
              <c:strCache>
                <c:ptCount val="1"/>
                <c:pt idx="0">
                  <c:v>Pre</c:v>
                </c:pt>
              </c:strCache>
            </c:strRef>
          </c:tx>
          <c:spPr>
            <a:solidFill>
              <a:schemeClr val="accent1"/>
            </a:solidFill>
            <a:ln>
              <a:noFill/>
            </a:ln>
            <a:effectLst/>
          </c:spPr>
          <c:invertIfNegative val="0"/>
          <c:val>
            <c:numRef>
              <c:f>'Spring 2017'!$M$17:$M$23</c:f>
            </c:numRef>
          </c:val>
          <c:extLst>
            <c:ext xmlns:c15="http://schemas.microsoft.com/office/drawing/2012/chart" uri="{02D57815-91ED-43cb-92C2-25804820EDAC}">
              <c15:filteredCategoryTitle>
                <c15:cat>
                  <c:multiLvlStrRef>
                    <c:extLst>
                      <c:ext uri="{02D57815-91ED-43cb-92C2-25804820EDAC}">
                        <c15:formulaRef>
                          <c15:sqref>'Spring 2017'!$L$17:$L$23</c15:sqref>
                        </c15:formulaRef>
                      </c:ext>
                    </c:extLst>
                  </c:multiLvlStrRef>
                </c15:cat>
              </c15:filteredCategoryTitle>
            </c:ext>
          </c:extLst>
        </c:ser>
        <c:ser>
          <c:idx val="1"/>
          <c:order val="1"/>
          <c:tx>
            <c:strRef>
              <c:f>'Spring 2017'!$N$16</c:f>
              <c:strCache>
                <c:ptCount val="1"/>
                <c:pt idx="0">
                  <c:v>Post</c:v>
                </c:pt>
              </c:strCache>
            </c:strRef>
          </c:tx>
          <c:spPr>
            <a:solidFill>
              <a:schemeClr val="accent2"/>
            </a:solidFill>
            <a:ln>
              <a:noFill/>
            </a:ln>
            <a:effectLst/>
          </c:spPr>
          <c:invertIfNegative val="0"/>
          <c:val>
            <c:numRef>
              <c:f>'Spring 2017'!$N$17:$N$23</c:f>
            </c:numRef>
          </c:val>
          <c:extLst>
            <c:ext xmlns:c15="http://schemas.microsoft.com/office/drawing/2012/chart" uri="{02D57815-91ED-43cb-92C2-25804820EDAC}">
              <c15:filteredCategoryTitle>
                <c15:cat>
                  <c:multiLvlStrRef>
                    <c:extLst>
                      <c:ext uri="{02D57815-91ED-43cb-92C2-25804820EDAC}">
                        <c15:formulaRef>
                          <c15:sqref>'Spring 2017'!$L$17:$L$23</c15:sqref>
                        </c15:formulaRef>
                      </c:ext>
                    </c:extLst>
                  </c:multiLvlStrRef>
                </c15:cat>
              </c15:filteredCategoryTitle>
            </c:ext>
          </c:extLst>
        </c:ser>
        <c:dLbls>
          <c:showLegendKey val="0"/>
          <c:showVal val="0"/>
          <c:showCatName val="0"/>
          <c:showSerName val="0"/>
          <c:showPercent val="0"/>
          <c:showBubbleSize val="0"/>
        </c:dLbls>
        <c:gapWidth val="150"/>
        <c:axId val="348008496"/>
        <c:axId val="348008888"/>
      </c:barChart>
      <c:catAx>
        <c:axId val="34800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008888"/>
        <c:crosses val="autoZero"/>
        <c:auto val="1"/>
        <c:lblAlgn val="ctr"/>
        <c:lblOffset val="100"/>
        <c:noMultiLvlLbl val="0"/>
      </c:catAx>
      <c:valAx>
        <c:axId val="3480088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00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57149</xdr:colOff>
      <xdr:row>14</xdr:row>
      <xdr:rowOff>23812</xdr:rowOff>
    </xdr:from>
    <xdr:to>
      <xdr:col>20</xdr:col>
      <xdr:colOff>66674</xdr:colOff>
      <xdr:row>29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Normal="100" zoomScaleSheetLayoutView="100" workbookViewId="0">
      <selection activeCell="L1" sqref="A1:XFD1048576"/>
    </sheetView>
  </sheetViews>
  <sheetFormatPr defaultRowHeight="12.75" x14ac:dyDescent="0.25"/>
  <cols>
    <col min="1" max="1" width="29.42578125" style="3" customWidth="1"/>
    <col min="2" max="7" width="15.28515625" style="4" customWidth="1"/>
    <col min="8" max="8" width="23" style="4" customWidth="1"/>
    <col min="9" max="9" width="14.28515625" style="4" customWidth="1"/>
    <col min="10" max="10" width="15" style="4" customWidth="1"/>
    <col min="11" max="11" width="17.5703125" style="4" customWidth="1"/>
    <col min="12" max="12" width="17.42578125" style="4" customWidth="1"/>
    <col min="13" max="13" width="15.28515625" style="4" customWidth="1"/>
    <col min="14" max="14" width="18.85546875" style="3" customWidth="1"/>
    <col min="15" max="15" width="15.28515625" style="4" customWidth="1"/>
    <col min="16" max="16" width="18.85546875" style="3" customWidth="1"/>
    <col min="17" max="17" width="15.28515625" style="4" customWidth="1"/>
    <col min="18" max="18" width="18.85546875" style="3" customWidth="1"/>
    <col min="19" max="19" width="15.28515625" style="4" customWidth="1"/>
    <col min="20" max="20" width="18.85546875" style="3" customWidth="1"/>
    <col min="21" max="16384" width="9.140625" style="3"/>
  </cols>
  <sheetData>
    <row r="1" spans="1:20" x14ac:dyDescent="0.25">
      <c r="A1" s="5" t="s">
        <v>3</v>
      </c>
    </row>
    <row r="2" spans="1:20" x14ac:dyDescent="0.25">
      <c r="A2" s="3" t="s">
        <v>4</v>
      </c>
    </row>
    <row r="3" spans="1:20" x14ac:dyDescent="0.25">
      <c r="A3" s="3" t="s">
        <v>5</v>
      </c>
    </row>
    <row r="5" spans="1:20" x14ac:dyDescent="0.25">
      <c r="A5" s="3" t="s">
        <v>0</v>
      </c>
    </row>
    <row r="6" spans="1:20" x14ac:dyDescent="0.25">
      <c r="A6" s="3" t="s">
        <v>1</v>
      </c>
    </row>
    <row r="7" spans="1:20" ht="34.5" customHeight="1" x14ac:dyDescent="0.25">
      <c r="A7" s="31" t="s">
        <v>2</v>
      </c>
      <c r="B7" s="31"/>
      <c r="C7" s="31"/>
      <c r="D7" s="31"/>
      <c r="E7" s="31"/>
      <c r="F7" s="31"/>
      <c r="G7" s="31"/>
    </row>
    <row r="8" spans="1:20" x14ac:dyDescent="0.25">
      <c r="A8" s="2" t="s">
        <v>51</v>
      </c>
      <c r="B8" s="1" t="s">
        <v>17</v>
      </c>
      <c r="C8" s="1" t="s">
        <v>18</v>
      </c>
      <c r="D8" s="2" t="s">
        <v>28</v>
      </c>
      <c r="E8" s="2" t="s">
        <v>29</v>
      </c>
      <c r="F8" s="1" t="s">
        <v>42</v>
      </c>
      <c r="G8" s="1" t="s">
        <v>43</v>
      </c>
      <c r="H8" s="2" t="s">
        <v>51</v>
      </c>
      <c r="I8" s="2" t="s">
        <v>49</v>
      </c>
      <c r="J8" s="2" t="s">
        <v>50</v>
      </c>
      <c r="K8" s="1" t="s">
        <v>52</v>
      </c>
      <c r="L8" s="1" t="s">
        <v>53</v>
      </c>
      <c r="M8" s="2" t="s">
        <v>72</v>
      </c>
      <c r="N8" s="2" t="s">
        <v>73</v>
      </c>
      <c r="O8" s="2"/>
      <c r="P8" s="2"/>
      <c r="Q8" s="2"/>
      <c r="R8" s="2"/>
      <c r="S8" s="2"/>
      <c r="T8" s="2"/>
    </row>
    <row r="9" spans="1:20" ht="76.5" x14ac:dyDescent="0.25">
      <c r="A9" s="2" t="s">
        <v>8</v>
      </c>
      <c r="B9" s="2" t="s">
        <v>19</v>
      </c>
      <c r="C9" s="2" t="s">
        <v>16</v>
      </c>
      <c r="D9" s="2" t="s">
        <v>30</v>
      </c>
      <c r="E9" s="2" t="s">
        <v>36</v>
      </c>
      <c r="F9" s="2" t="s">
        <v>91</v>
      </c>
      <c r="G9" s="2" t="s">
        <v>54</v>
      </c>
      <c r="H9" s="2" t="s">
        <v>8</v>
      </c>
      <c r="I9" s="2" t="s">
        <v>66</v>
      </c>
      <c r="J9" s="2" t="s">
        <v>65</v>
      </c>
      <c r="K9" s="2" t="s">
        <v>69</v>
      </c>
      <c r="L9" s="2" t="s">
        <v>74</v>
      </c>
      <c r="M9" s="2" t="s">
        <v>81</v>
      </c>
      <c r="N9" s="2" t="s">
        <v>82</v>
      </c>
      <c r="O9" s="2"/>
      <c r="P9" s="2"/>
      <c r="Q9" s="2"/>
      <c r="R9" s="2"/>
      <c r="S9" s="2"/>
      <c r="T9" s="2"/>
    </row>
    <row r="10" spans="1:20" ht="76.5" x14ac:dyDescent="0.25">
      <c r="A10" s="2" t="s">
        <v>9</v>
      </c>
      <c r="B10" s="2" t="s">
        <v>20</v>
      </c>
      <c r="C10" s="2" t="s">
        <v>6</v>
      </c>
      <c r="D10" s="2" t="s">
        <v>31</v>
      </c>
      <c r="E10" s="2" t="s">
        <v>92</v>
      </c>
      <c r="F10" s="2" t="s">
        <v>44</v>
      </c>
      <c r="G10" s="2" t="s">
        <v>55</v>
      </c>
      <c r="H10" s="2" t="s">
        <v>9</v>
      </c>
      <c r="I10" s="2" t="s">
        <v>59</v>
      </c>
      <c r="J10" s="2" t="s">
        <v>48</v>
      </c>
      <c r="K10" s="2" t="s">
        <v>22</v>
      </c>
      <c r="L10" s="2" t="s">
        <v>75</v>
      </c>
      <c r="M10" s="2" t="s">
        <v>90</v>
      </c>
      <c r="N10" s="2" t="s">
        <v>83</v>
      </c>
      <c r="O10" s="2"/>
      <c r="P10" s="2"/>
      <c r="Q10" s="2"/>
      <c r="R10" s="2"/>
      <c r="S10" s="2"/>
      <c r="T10" s="2"/>
    </row>
    <row r="11" spans="1:20" ht="89.25" x14ac:dyDescent="0.25">
      <c r="A11" s="2" t="s">
        <v>10</v>
      </c>
      <c r="B11" s="2" t="s">
        <v>21</v>
      </c>
      <c r="C11" s="2" t="s">
        <v>7</v>
      </c>
      <c r="D11" s="2" t="s">
        <v>93</v>
      </c>
      <c r="E11" s="2" t="s">
        <v>37</v>
      </c>
      <c r="F11" s="2" t="s">
        <v>45</v>
      </c>
      <c r="G11" s="2" t="s">
        <v>94</v>
      </c>
      <c r="H11" s="2" t="s">
        <v>10</v>
      </c>
      <c r="I11" s="2" t="s">
        <v>60</v>
      </c>
      <c r="J11" s="2" t="s">
        <v>60</v>
      </c>
      <c r="K11" s="2" t="s">
        <v>95</v>
      </c>
      <c r="L11" s="2" t="s">
        <v>76</v>
      </c>
      <c r="M11" s="2" t="s">
        <v>89</v>
      </c>
      <c r="N11" s="2" t="s">
        <v>85</v>
      </c>
      <c r="O11" s="2"/>
      <c r="P11" s="2"/>
      <c r="Q11" s="2"/>
      <c r="R11" s="2"/>
      <c r="S11" s="2"/>
      <c r="T11" s="2"/>
    </row>
    <row r="12" spans="1:20" ht="76.5" x14ac:dyDescent="0.25">
      <c r="A12" s="2" t="s">
        <v>11</v>
      </c>
      <c r="B12" s="2" t="s">
        <v>22</v>
      </c>
      <c r="C12" s="2" t="s">
        <v>24</v>
      </c>
      <c r="D12" s="2" t="s">
        <v>41</v>
      </c>
      <c r="E12" s="2" t="s">
        <v>96</v>
      </c>
      <c r="F12" s="2" t="s">
        <v>97</v>
      </c>
      <c r="G12" s="2" t="s">
        <v>56</v>
      </c>
      <c r="H12" s="2" t="s">
        <v>11</v>
      </c>
      <c r="I12" s="2" t="s">
        <v>61</v>
      </c>
      <c r="J12" s="2" t="s">
        <v>67</v>
      </c>
      <c r="K12" s="2" t="s">
        <v>70</v>
      </c>
      <c r="L12" s="2" t="s">
        <v>77</v>
      </c>
      <c r="M12" s="2" t="s">
        <v>88</v>
      </c>
      <c r="N12" s="2" t="s">
        <v>98</v>
      </c>
      <c r="O12" s="2"/>
      <c r="P12" s="2"/>
      <c r="Q12" s="2"/>
      <c r="R12" s="2"/>
      <c r="S12" s="2"/>
      <c r="T12" s="2"/>
    </row>
    <row r="13" spans="1:20" ht="51" x14ac:dyDescent="0.25">
      <c r="A13" s="2" t="s">
        <v>12</v>
      </c>
      <c r="B13" s="2" t="s">
        <v>22</v>
      </c>
      <c r="C13" s="2" t="s">
        <v>25</v>
      </c>
      <c r="D13" s="2" t="s">
        <v>32</v>
      </c>
      <c r="E13" s="2" t="s">
        <v>38</v>
      </c>
      <c r="F13" s="2" t="s">
        <v>46</v>
      </c>
      <c r="G13" s="2" t="s">
        <v>22</v>
      </c>
      <c r="H13" s="2" t="s">
        <v>12</v>
      </c>
      <c r="I13" s="2" t="s">
        <v>99</v>
      </c>
      <c r="J13" s="2" t="s">
        <v>22</v>
      </c>
      <c r="K13" s="2" t="s">
        <v>22</v>
      </c>
      <c r="L13" s="2" t="s">
        <v>78</v>
      </c>
      <c r="M13" s="2" t="s">
        <v>38</v>
      </c>
      <c r="N13" s="2" t="s">
        <v>22</v>
      </c>
      <c r="O13" s="2"/>
      <c r="P13" s="2"/>
      <c r="Q13" s="2"/>
      <c r="R13" s="2"/>
      <c r="S13" s="2"/>
      <c r="T13" s="2"/>
    </row>
    <row r="14" spans="1:20" ht="51" x14ac:dyDescent="0.25">
      <c r="A14" s="2" t="s">
        <v>13</v>
      </c>
      <c r="B14" s="2" t="s">
        <v>22</v>
      </c>
      <c r="C14" s="2" t="s">
        <v>26</v>
      </c>
      <c r="D14" s="2" t="s">
        <v>33</v>
      </c>
      <c r="E14" s="2" t="s">
        <v>100</v>
      </c>
      <c r="F14" s="2" t="s">
        <v>101</v>
      </c>
      <c r="G14" s="2" t="s">
        <v>57</v>
      </c>
      <c r="H14" s="2" t="s">
        <v>13</v>
      </c>
      <c r="I14" s="2" t="s">
        <v>62</v>
      </c>
      <c r="J14" s="2" t="s">
        <v>22</v>
      </c>
      <c r="K14" s="2" t="s">
        <v>71</v>
      </c>
      <c r="L14" s="2" t="s">
        <v>22</v>
      </c>
      <c r="M14" s="2" t="s">
        <v>87</v>
      </c>
      <c r="N14" s="2" t="s">
        <v>22</v>
      </c>
      <c r="O14" s="2"/>
      <c r="P14" s="2"/>
      <c r="Q14" s="2"/>
      <c r="R14" s="2"/>
      <c r="S14" s="2"/>
      <c r="T14" s="2"/>
    </row>
    <row r="15" spans="1:20" ht="63.75" x14ac:dyDescent="0.25">
      <c r="A15" s="2" t="s">
        <v>14</v>
      </c>
      <c r="B15" s="2" t="s">
        <v>23</v>
      </c>
      <c r="C15" s="2" t="s">
        <v>27</v>
      </c>
      <c r="D15" s="2" t="s">
        <v>34</v>
      </c>
      <c r="E15" s="2" t="s">
        <v>39</v>
      </c>
      <c r="F15" s="2" t="s">
        <v>47</v>
      </c>
      <c r="G15" s="2" t="s">
        <v>58</v>
      </c>
      <c r="H15" s="2" t="s">
        <v>14</v>
      </c>
      <c r="I15" s="2" t="s">
        <v>63</v>
      </c>
      <c r="J15" s="2" t="s">
        <v>68</v>
      </c>
      <c r="K15" s="2" t="s">
        <v>58</v>
      </c>
      <c r="L15" s="2" t="s">
        <v>79</v>
      </c>
      <c r="M15" s="2" t="s">
        <v>86</v>
      </c>
      <c r="N15" s="2" t="s">
        <v>84</v>
      </c>
      <c r="O15" s="2"/>
      <c r="P15" s="2"/>
      <c r="Q15" s="2"/>
      <c r="R15" s="2"/>
      <c r="S15" s="2"/>
      <c r="T15" s="2"/>
    </row>
    <row r="16" spans="1:20" ht="63.75" x14ac:dyDescent="0.25">
      <c r="A16" s="2" t="s">
        <v>15</v>
      </c>
      <c r="B16" s="2" t="s">
        <v>22</v>
      </c>
      <c r="C16" s="2" t="s">
        <v>22</v>
      </c>
      <c r="D16" s="2" t="s">
        <v>35</v>
      </c>
      <c r="E16" s="2" t="s">
        <v>40</v>
      </c>
      <c r="F16" s="2" t="s">
        <v>48</v>
      </c>
      <c r="G16" s="2" t="s">
        <v>57</v>
      </c>
      <c r="H16" s="2" t="s">
        <v>15</v>
      </c>
      <c r="I16" s="2" t="s">
        <v>64</v>
      </c>
      <c r="J16" s="2" t="s">
        <v>48</v>
      </c>
      <c r="K16" s="2" t="s">
        <v>22</v>
      </c>
      <c r="L16" s="2" t="s">
        <v>80</v>
      </c>
      <c r="M16" s="2" t="s">
        <v>102</v>
      </c>
      <c r="N16" s="2" t="s">
        <v>22</v>
      </c>
      <c r="O16" s="2"/>
      <c r="P16" s="2"/>
      <c r="Q16" s="2"/>
      <c r="R16" s="2"/>
      <c r="S16" s="2"/>
      <c r="T16" s="2"/>
    </row>
    <row r="17" spans="1:1" x14ac:dyDescent="0.25">
      <c r="A17"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sheetData>
  <mergeCells count="1">
    <mergeCell ref="A7:G7"/>
  </mergeCells>
  <pageMargins left="0.7" right="0.7"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workbookViewId="0">
      <selection activeCell="I16" sqref="I16"/>
    </sheetView>
  </sheetViews>
  <sheetFormatPr defaultRowHeight="12.75" x14ac:dyDescent="0.25"/>
  <cols>
    <col min="1" max="1" width="9.28515625" style="3" customWidth="1"/>
    <col min="2" max="2" width="9" style="4" customWidth="1"/>
    <col min="3" max="3" width="8" style="4" customWidth="1"/>
    <col min="4" max="4" width="10" style="4" customWidth="1"/>
    <col min="5" max="5" width="10.7109375" style="4" customWidth="1"/>
    <col min="6" max="6" width="9.7109375" style="4" customWidth="1"/>
    <col min="7" max="7" width="10.42578125" style="4" customWidth="1"/>
    <col min="8" max="9" width="10.28515625" style="3" customWidth="1"/>
    <col min="10" max="10" width="9.140625" style="3"/>
    <col min="11" max="23" width="0" style="3" hidden="1" customWidth="1"/>
    <col min="24" max="16384" width="9.140625" style="3"/>
  </cols>
  <sheetData>
    <row r="1" spans="1:14" ht="15" x14ac:dyDescent="0.25">
      <c r="A1" s="20" t="s">
        <v>3</v>
      </c>
    </row>
    <row r="2" spans="1:14" ht="14.25" x14ac:dyDescent="0.25">
      <c r="A2" s="21" t="s">
        <v>127</v>
      </c>
    </row>
    <row r="3" spans="1:14" ht="14.25" x14ac:dyDescent="0.25">
      <c r="A3" s="21" t="s">
        <v>5</v>
      </c>
    </row>
    <row r="4" spans="1:14" x14ac:dyDescent="0.25">
      <c r="A4" s="14" t="s">
        <v>111</v>
      </c>
      <c r="B4" s="15"/>
    </row>
    <row r="5" spans="1:14" x14ac:dyDescent="0.25">
      <c r="A5" s="10" t="s">
        <v>103</v>
      </c>
      <c r="B5" s="11"/>
    </row>
    <row r="6" spans="1:14" x14ac:dyDescent="0.25">
      <c r="A6" s="10" t="s">
        <v>106</v>
      </c>
      <c r="B6" s="11"/>
    </row>
    <row r="7" spans="1:14" x14ac:dyDescent="0.25">
      <c r="A7" s="10" t="s">
        <v>107</v>
      </c>
      <c r="B7" s="11"/>
    </row>
    <row r="8" spans="1:14" x14ac:dyDescent="0.25">
      <c r="A8" s="10" t="s">
        <v>108</v>
      </c>
      <c r="B8" s="11"/>
    </row>
    <row r="9" spans="1:14" x14ac:dyDescent="0.25">
      <c r="A9" s="10" t="s">
        <v>109</v>
      </c>
      <c r="B9" s="11"/>
    </row>
    <row r="10" spans="1:14" x14ac:dyDescent="0.25">
      <c r="A10" s="12" t="s">
        <v>110</v>
      </c>
      <c r="B10" s="13"/>
    </row>
    <row r="12" spans="1:14" x14ac:dyDescent="0.25">
      <c r="A12" s="3" t="s">
        <v>0</v>
      </c>
    </row>
    <row r="13" spans="1:14" x14ac:dyDescent="0.25">
      <c r="A13" s="3" t="s">
        <v>1</v>
      </c>
    </row>
    <row r="14" spans="1:14" ht="34.5" customHeight="1" x14ac:dyDescent="0.25">
      <c r="A14" s="32" t="s">
        <v>2</v>
      </c>
      <c r="B14" s="32"/>
      <c r="C14" s="32"/>
      <c r="D14" s="32"/>
      <c r="E14" s="32"/>
      <c r="F14" s="32"/>
      <c r="G14" s="32"/>
      <c r="H14" s="32"/>
      <c r="I14" s="32"/>
    </row>
    <row r="15" spans="1:14" ht="12" customHeight="1" x14ac:dyDescent="0.25">
      <c r="A15" s="9"/>
      <c r="B15" s="9"/>
      <c r="C15" s="9"/>
      <c r="D15" s="9"/>
      <c r="E15" s="9"/>
      <c r="F15" s="9"/>
      <c r="G15" s="9"/>
    </row>
    <row r="16" spans="1:14" ht="105.75" customHeight="1" x14ac:dyDescent="0.2">
      <c r="A16" s="16" t="s">
        <v>104</v>
      </c>
      <c r="B16" s="22" t="s">
        <v>113</v>
      </c>
      <c r="C16" s="22" t="s">
        <v>114</v>
      </c>
      <c r="D16" s="22" t="s">
        <v>115</v>
      </c>
      <c r="E16" s="22" t="s">
        <v>116</v>
      </c>
      <c r="F16" s="22" t="s">
        <v>117</v>
      </c>
      <c r="G16" s="22" t="s">
        <v>118</v>
      </c>
      <c r="H16" s="22" t="s">
        <v>119</v>
      </c>
      <c r="I16" s="22" t="s">
        <v>112</v>
      </c>
      <c r="J16" s="3" t="s">
        <v>120</v>
      </c>
      <c r="M16" s="30" t="s">
        <v>140</v>
      </c>
      <c r="N16" s="30" t="s">
        <v>105</v>
      </c>
    </row>
    <row r="17" spans="1:18" x14ac:dyDescent="0.25">
      <c r="A17" s="16">
        <v>1</v>
      </c>
      <c r="B17" s="23">
        <v>4</v>
      </c>
      <c r="C17" s="23">
        <v>4</v>
      </c>
      <c r="D17" s="23">
        <v>3</v>
      </c>
      <c r="E17" s="23">
        <v>4</v>
      </c>
      <c r="F17" s="23">
        <v>3</v>
      </c>
      <c r="G17" s="23">
        <v>4</v>
      </c>
      <c r="H17" s="24" t="s">
        <v>79</v>
      </c>
      <c r="I17" s="24">
        <v>3</v>
      </c>
      <c r="J17" s="6" t="s">
        <v>120</v>
      </c>
      <c r="L17" s="24" t="s">
        <v>133</v>
      </c>
      <c r="M17" s="24">
        <v>4.2</v>
      </c>
      <c r="N17" s="23">
        <v>4.4000000000000004</v>
      </c>
      <c r="O17" s="3" t="s">
        <v>120</v>
      </c>
      <c r="P17" s="3" t="s">
        <v>120</v>
      </c>
      <c r="Q17" s="3" t="s">
        <v>120</v>
      </c>
      <c r="R17" s="3" t="s">
        <v>120</v>
      </c>
    </row>
    <row r="18" spans="1:18" x14ac:dyDescent="0.25">
      <c r="A18" s="16">
        <v>2</v>
      </c>
      <c r="B18" s="23">
        <v>4</v>
      </c>
      <c r="C18" s="23">
        <v>4</v>
      </c>
      <c r="D18" s="23">
        <v>3</v>
      </c>
      <c r="E18" s="23">
        <v>4</v>
      </c>
      <c r="F18" s="23">
        <v>3</v>
      </c>
      <c r="G18" s="23">
        <v>5</v>
      </c>
      <c r="H18" s="24" t="s">
        <v>79</v>
      </c>
      <c r="I18" s="24">
        <v>3</v>
      </c>
      <c r="L18" s="24" t="s">
        <v>134</v>
      </c>
      <c r="M18" s="24">
        <v>4.3</v>
      </c>
      <c r="N18" s="23">
        <v>4.5</v>
      </c>
    </row>
    <row r="19" spans="1:18" x14ac:dyDescent="0.25">
      <c r="A19" s="16">
        <v>3</v>
      </c>
      <c r="B19" s="23">
        <v>5</v>
      </c>
      <c r="C19" s="23">
        <v>4</v>
      </c>
      <c r="D19" s="23">
        <v>4</v>
      </c>
      <c r="E19" s="23">
        <v>4</v>
      </c>
      <c r="F19" s="23">
        <v>3</v>
      </c>
      <c r="G19" s="23">
        <v>5</v>
      </c>
      <c r="H19" s="24" t="s">
        <v>79</v>
      </c>
      <c r="I19" s="24">
        <v>5</v>
      </c>
      <c r="L19" s="24" t="s">
        <v>135</v>
      </c>
      <c r="M19" s="24">
        <v>3.7</v>
      </c>
      <c r="N19" s="23">
        <v>3.4</v>
      </c>
    </row>
    <row r="20" spans="1:18" x14ac:dyDescent="0.25">
      <c r="A20" s="16">
        <v>4</v>
      </c>
      <c r="B20" s="23">
        <v>5</v>
      </c>
      <c r="C20" s="23">
        <v>5</v>
      </c>
      <c r="D20" s="23">
        <v>5</v>
      </c>
      <c r="E20" s="23">
        <v>3</v>
      </c>
      <c r="F20" s="23">
        <v>5</v>
      </c>
      <c r="G20" s="23">
        <v>5</v>
      </c>
      <c r="H20" s="24" t="s">
        <v>79</v>
      </c>
      <c r="I20" s="24">
        <v>0</v>
      </c>
      <c r="L20" s="24" t="s">
        <v>136</v>
      </c>
      <c r="M20" s="24">
        <v>3.9</v>
      </c>
      <c r="N20" s="23">
        <v>3.8</v>
      </c>
    </row>
    <row r="21" spans="1:18" x14ac:dyDescent="0.25">
      <c r="A21" s="16">
        <v>5</v>
      </c>
      <c r="B21" s="23">
        <v>5</v>
      </c>
      <c r="C21" s="23">
        <v>5</v>
      </c>
      <c r="D21" s="23">
        <v>4</v>
      </c>
      <c r="E21" s="23">
        <v>5</v>
      </c>
      <c r="F21" s="23">
        <v>5</v>
      </c>
      <c r="G21" s="23">
        <v>4</v>
      </c>
      <c r="H21" s="24" t="s">
        <v>79</v>
      </c>
      <c r="I21" s="24">
        <v>5</v>
      </c>
      <c r="L21" s="24" t="s">
        <v>137</v>
      </c>
      <c r="M21" s="24">
        <v>3.9</v>
      </c>
      <c r="N21" s="23">
        <v>3.8</v>
      </c>
    </row>
    <row r="22" spans="1:18" x14ac:dyDescent="0.25">
      <c r="A22" s="16">
        <v>6</v>
      </c>
      <c r="B22" s="23">
        <v>3</v>
      </c>
      <c r="C22" s="23">
        <v>3</v>
      </c>
      <c r="D22" s="23">
        <v>2</v>
      </c>
      <c r="E22" s="23">
        <v>3</v>
      </c>
      <c r="F22" s="23">
        <v>4</v>
      </c>
      <c r="G22" s="23">
        <v>3</v>
      </c>
      <c r="H22" s="24" t="s">
        <v>79</v>
      </c>
      <c r="I22" s="24">
        <v>3</v>
      </c>
      <c r="L22" s="24" t="s">
        <v>138</v>
      </c>
      <c r="M22" s="24">
        <v>4.5</v>
      </c>
      <c r="N22" s="23">
        <v>4.3</v>
      </c>
    </row>
    <row r="23" spans="1:18" x14ac:dyDescent="0.25">
      <c r="A23" s="16">
        <v>7</v>
      </c>
      <c r="B23" s="23">
        <v>5</v>
      </c>
      <c r="C23" s="23">
        <v>4</v>
      </c>
      <c r="D23" s="23">
        <v>3</v>
      </c>
      <c r="E23" s="23">
        <v>3</v>
      </c>
      <c r="F23" s="23">
        <v>4</v>
      </c>
      <c r="G23" s="23">
        <v>5</v>
      </c>
      <c r="H23" s="24" t="s">
        <v>79</v>
      </c>
      <c r="I23" s="24">
        <v>5</v>
      </c>
      <c r="L23" s="24" t="s">
        <v>139</v>
      </c>
      <c r="M23" s="24">
        <v>3.8</v>
      </c>
      <c r="N23" s="24">
        <v>4.5</v>
      </c>
    </row>
    <row r="24" spans="1:18" x14ac:dyDescent="0.25">
      <c r="A24" s="16">
        <v>8</v>
      </c>
      <c r="B24" s="23">
        <v>4</v>
      </c>
      <c r="C24" s="23">
        <v>5</v>
      </c>
      <c r="D24" s="23">
        <v>5</v>
      </c>
      <c r="E24" s="23">
        <v>5</v>
      </c>
      <c r="F24" s="23">
        <v>4</v>
      </c>
      <c r="G24" s="23">
        <v>5</v>
      </c>
      <c r="H24" s="24" t="s">
        <v>79</v>
      </c>
      <c r="I24" s="24">
        <v>5</v>
      </c>
    </row>
    <row r="25" spans="1:18" x14ac:dyDescent="0.25">
      <c r="A25" s="16">
        <v>9</v>
      </c>
      <c r="B25" s="23">
        <v>3</v>
      </c>
      <c r="C25" s="23">
        <v>4</v>
      </c>
      <c r="D25" s="23">
        <v>3</v>
      </c>
      <c r="E25" s="23">
        <v>4</v>
      </c>
      <c r="F25" s="23">
        <v>3</v>
      </c>
      <c r="G25" s="23">
        <v>4</v>
      </c>
      <c r="H25" s="24" t="s">
        <v>79</v>
      </c>
      <c r="I25" s="24">
        <v>4</v>
      </c>
      <c r="L25" s="3" t="s">
        <v>120</v>
      </c>
    </row>
    <row r="26" spans="1:18" x14ac:dyDescent="0.25">
      <c r="A26" s="17">
        <v>10</v>
      </c>
      <c r="B26" s="23">
        <v>4</v>
      </c>
      <c r="C26" s="23">
        <v>5</v>
      </c>
      <c r="D26" s="23">
        <v>5</v>
      </c>
      <c r="E26" s="23">
        <v>4</v>
      </c>
      <c r="F26" s="23">
        <v>5</v>
      </c>
      <c r="G26" s="23">
        <v>5</v>
      </c>
      <c r="H26" s="24" t="s">
        <v>79</v>
      </c>
      <c r="I26" s="24">
        <v>5</v>
      </c>
      <c r="L26" s="3" t="s">
        <v>120</v>
      </c>
    </row>
    <row r="27" spans="1:18" x14ac:dyDescent="0.25">
      <c r="A27" s="7" t="s">
        <v>129</v>
      </c>
      <c r="B27" s="23">
        <f>SUM(B17:B26)</f>
        <v>42</v>
      </c>
      <c r="C27" s="23">
        <f t="shared" ref="C27:I27" si="0">SUM(C17:C26)</f>
        <v>43</v>
      </c>
      <c r="D27" s="23">
        <f t="shared" si="0"/>
        <v>37</v>
      </c>
      <c r="E27" s="23">
        <f t="shared" si="0"/>
        <v>39</v>
      </c>
      <c r="F27" s="23">
        <f t="shared" si="0"/>
        <v>39</v>
      </c>
      <c r="G27" s="23">
        <f t="shared" si="0"/>
        <v>45</v>
      </c>
      <c r="H27" s="23" t="s">
        <v>120</v>
      </c>
      <c r="I27" s="23">
        <f t="shared" si="0"/>
        <v>38</v>
      </c>
      <c r="L27" s="3" t="s">
        <v>120</v>
      </c>
    </row>
    <row r="28" spans="1:18" x14ac:dyDescent="0.25">
      <c r="A28" s="7" t="s">
        <v>130</v>
      </c>
      <c r="B28" s="23">
        <f>AVERAGE(B17:B26)</f>
        <v>4.2</v>
      </c>
      <c r="C28" s="23">
        <f t="shared" ref="C28:I28" si="1">AVERAGE(C17:C26)</f>
        <v>4.3</v>
      </c>
      <c r="D28" s="23">
        <f t="shared" si="1"/>
        <v>3.7</v>
      </c>
      <c r="E28" s="23">
        <f t="shared" si="1"/>
        <v>3.9</v>
      </c>
      <c r="F28" s="23">
        <f t="shared" si="1"/>
        <v>3.9</v>
      </c>
      <c r="G28" s="23">
        <f t="shared" si="1"/>
        <v>4.5</v>
      </c>
      <c r="H28" s="23" t="s">
        <v>120</v>
      </c>
      <c r="I28" s="23">
        <f t="shared" si="1"/>
        <v>3.8</v>
      </c>
      <c r="L28" s="3" t="s">
        <v>120</v>
      </c>
    </row>
    <row r="29" spans="1:18" x14ac:dyDescent="0.25">
      <c r="A29" s="4"/>
      <c r="B29" s="25"/>
      <c r="C29" s="25"/>
      <c r="D29" s="25"/>
      <c r="E29" s="25"/>
      <c r="F29" s="25"/>
      <c r="G29" s="25"/>
      <c r="H29" s="25"/>
      <c r="I29" s="25"/>
      <c r="L29" s="28"/>
      <c r="M29" s="28"/>
      <c r="N29" s="28"/>
      <c r="O29" s="28"/>
      <c r="P29" s="28"/>
      <c r="Q29" s="28"/>
      <c r="R29" s="28"/>
    </row>
    <row r="30" spans="1:18" x14ac:dyDescent="0.25">
      <c r="A30" s="18" t="s">
        <v>105</v>
      </c>
      <c r="B30" s="26"/>
      <c r="C30" s="26"/>
      <c r="D30" s="26"/>
      <c r="E30" s="26"/>
      <c r="F30" s="26"/>
      <c r="G30" s="26"/>
      <c r="H30" s="27"/>
      <c r="I30" s="27"/>
      <c r="L30" s="29"/>
      <c r="M30" s="29"/>
      <c r="N30" s="29"/>
      <c r="O30" s="29"/>
      <c r="P30" s="29"/>
      <c r="Q30" s="29"/>
      <c r="R30" s="28"/>
    </row>
    <row r="31" spans="1:18" x14ac:dyDescent="0.25">
      <c r="A31" s="18">
        <v>1</v>
      </c>
      <c r="B31" s="23">
        <v>4</v>
      </c>
      <c r="C31" s="23">
        <v>3</v>
      </c>
      <c r="D31" s="23">
        <v>0</v>
      </c>
      <c r="E31" s="23">
        <v>4</v>
      </c>
      <c r="F31" s="23">
        <v>4</v>
      </c>
      <c r="G31" s="23">
        <v>4</v>
      </c>
      <c r="H31" s="24" t="s">
        <v>79</v>
      </c>
      <c r="I31" s="24">
        <v>4</v>
      </c>
      <c r="J31" s="6" t="s">
        <v>120</v>
      </c>
      <c r="L31" s="28"/>
      <c r="M31" s="28"/>
      <c r="N31" s="28"/>
      <c r="O31" s="28"/>
      <c r="P31" s="28"/>
      <c r="Q31" s="28"/>
      <c r="R31" s="28"/>
    </row>
    <row r="32" spans="1:18" x14ac:dyDescent="0.25">
      <c r="A32" s="18">
        <v>2</v>
      </c>
      <c r="B32" s="23">
        <v>3</v>
      </c>
      <c r="C32" s="23">
        <v>5</v>
      </c>
      <c r="D32" s="23">
        <v>3</v>
      </c>
      <c r="E32" s="23">
        <v>5</v>
      </c>
      <c r="F32" s="23">
        <v>3</v>
      </c>
      <c r="G32" s="23">
        <v>2</v>
      </c>
      <c r="H32" s="24" t="s">
        <v>79</v>
      </c>
      <c r="I32" s="24">
        <v>3</v>
      </c>
      <c r="K32" s="3" t="s">
        <v>132</v>
      </c>
      <c r="L32" s="4"/>
      <c r="M32" s="4"/>
      <c r="N32" s="4"/>
      <c r="O32" s="4"/>
      <c r="P32" s="4"/>
      <c r="Q32" s="4"/>
    </row>
    <row r="33" spans="1:17" x14ac:dyDescent="0.25">
      <c r="A33" s="18">
        <v>3</v>
      </c>
      <c r="B33" s="23">
        <v>5</v>
      </c>
      <c r="C33" s="23">
        <v>5</v>
      </c>
      <c r="D33" s="23">
        <v>4</v>
      </c>
      <c r="E33" s="23">
        <v>4</v>
      </c>
      <c r="F33" s="23">
        <v>4</v>
      </c>
      <c r="G33" s="23">
        <v>4</v>
      </c>
      <c r="H33" s="24" t="s">
        <v>79</v>
      </c>
      <c r="I33" s="24">
        <v>5</v>
      </c>
      <c r="K33" s="3" t="s">
        <v>142</v>
      </c>
      <c r="L33" s="4"/>
      <c r="M33" s="4"/>
      <c r="N33" s="4"/>
      <c r="O33" s="4"/>
      <c r="P33" s="4"/>
      <c r="Q33" s="4"/>
    </row>
    <row r="34" spans="1:17" x14ac:dyDescent="0.25">
      <c r="A34" s="18">
        <v>4</v>
      </c>
      <c r="B34" s="23">
        <v>5</v>
      </c>
      <c r="C34" s="23">
        <v>5</v>
      </c>
      <c r="D34" s="23">
        <v>5</v>
      </c>
      <c r="E34" s="23">
        <v>5</v>
      </c>
      <c r="F34" s="23">
        <v>5</v>
      </c>
      <c r="G34" s="23">
        <v>5</v>
      </c>
      <c r="H34" s="24" t="s">
        <v>79</v>
      </c>
      <c r="I34" s="24">
        <v>5</v>
      </c>
      <c r="K34" s="3" t="s">
        <v>141</v>
      </c>
      <c r="L34" s="4"/>
      <c r="M34" s="4"/>
      <c r="N34" s="4"/>
      <c r="O34" s="4"/>
      <c r="P34" s="4"/>
      <c r="Q34" s="4"/>
    </row>
    <row r="35" spans="1:17" x14ac:dyDescent="0.25">
      <c r="A35" s="18">
        <v>5</v>
      </c>
      <c r="B35" s="23">
        <v>5</v>
      </c>
      <c r="C35" s="23">
        <v>5</v>
      </c>
      <c r="D35" s="23">
        <v>3</v>
      </c>
      <c r="E35" s="23">
        <v>3</v>
      </c>
      <c r="F35" s="23">
        <v>2</v>
      </c>
      <c r="G35" s="23">
        <v>5</v>
      </c>
      <c r="H35" s="24" t="s">
        <v>79</v>
      </c>
      <c r="I35" s="24">
        <v>3</v>
      </c>
      <c r="K35" s="3" t="s">
        <v>131</v>
      </c>
      <c r="L35" s="4"/>
      <c r="M35" s="4"/>
      <c r="N35" s="4"/>
      <c r="O35" s="4"/>
      <c r="P35" s="4"/>
      <c r="Q35" s="4"/>
    </row>
    <row r="36" spans="1:17" x14ac:dyDescent="0.25">
      <c r="A36" s="18">
        <v>6</v>
      </c>
      <c r="B36" s="23">
        <v>5</v>
      </c>
      <c r="C36" s="23">
        <v>5</v>
      </c>
      <c r="D36" s="23">
        <v>5</v>
      </c>
      <c r="E36" s="23">
        <v>5</v>
      </c>
      <c r="F36" s="23">
        <v>5</v>
      </c>
      <c r="G36" s="23">
        <v>5</v>
      </c>
      <c r="H36" s="24" t="s">
        <v>79</v>
      </c>
      <c r="I36" s="24">
        <v>5</v>
      </c>
      <c r="K36" s="3" t="s">
        <v>143</v>
      </c>
    </row>
    <row r="37" spans="1:17" x14ac:dyDescent="0.25">
      <c r="A37" s="18">
        <v>7</v>
      </c>
      <c r="B37" s="23">
        <v>3</v>
      </c>
      <c r="C37" s="23">
        <v>4</v>
      </c>
      <c r="D37" s="23">
        <v>3</v>
      </c>
      <c r="E37" s="23">
        <v>2</v>
      </c>
      <c r="F37" s="23">
        <v>4</v>
      </c>
      <c r="G37" s="23">
        <v>4</v>
      </c>
      <c r="H37" s="24" t="s">
        <v>79</v>
      </c>
      <c r="I37" s="24">
        <v>5</v>
      </c>
      <c r="K37" s="3" t="s">
        <v>144</v>
      </c>
    </row>
    <row r="38" spans="1:17" x14ac:dyDescent="0.25">
      <c r="A38" s="18">
        <v>8</v>
      </c>
      <c r="B38" s="23">
        <v>5</v>
      </c>
      <c r="C38" s="23">
        <v>4</v>
      </c>
      <c r="D38" s="23">
        <v>3</v>
      </c>
      <c r="E38" s="23">
        <v>2</v>
      </c>
      <c r="F38" s="23">
        <v>3</v>
      </c>
      <c r="G38" s="23">
        <v>5</v>
      </c>
      <c r="H38" s="24" t="s">
        <v>79</v>
      </c>
      <c r="I38" s="24">
        <v>5</v>
      </c>
      <c r="K38" s="3" t="s">
        <v>145</v>
      </c>
    </row>
    <row r="39" spans="1:17" x14ac:dyDescent="0.25">
      <c r="A39" s="18">
        <v>9</v>
      </c>
      <c r="B39" s="23">
        <v>4</v>
      </c>
      <c r="C39" s="23">
        <v>4</v>
      </c>
      <c r="D39" s="23">
        <v>4</v>
      </c>
      <c r="E39" s="23">
        <v>4</v>
      </c>
      <c r="F39" s="23">
        <v>4</v>
      </c>
      <c r="G39" s="23">
        <v>4</v>
      </c>
      <c r="H39" s="24" t="s">
        <v>79</v>
      </c>
      <c r="I39" s="24">
        <v>5</v>
      </c>
    </row>
    <row r="40" spans="1:17" x14ac:dyDescent="0.25">
      <c r="A40" s="19">
        <v>10</v>
      </c>
      <c r="B40" s="23">
        <v>5</v>
      </c>
      <c r="C40" s="23">
        <v>5</v>
      </c>
      <c r="D40" s="23">
        <v>4</v>
      </c>
      <c r="E40" s="23">
        <v>4</v>
      </c>
      <c r="F40" s="23">
        <v>4</v>
      </c>
      <c r="G40" s="23">
        <v>5</v>
      </c>
      <c r="H40" s="24" t="s">
        <v>79</v>
      </c>
      <c r="I40" s="24">
        <v>5</v>
      </c>
    </row>
    <row r="41" spans="1:17" x14ac:dyDescent="0.25">
      <c r="A41" s="8" t="s">
        <v>129</v>
      </c>
      <c r="B41" s="23">
        <f>SUM(B31:B40)</f>
        <v>44</v>
      </c>
      <c r="C41" s="23">
        <f t="shared" ref="C41:G41" si="2">SUM(C31:C40)</f>
        <v>45</v>
      </c>
      <c r="D41" s="23">
        <f t="shared" si="2"/>
        <v>34</v>
      </c>
      <c r="E41" s="23">
        <f t="shared" si="2"/>
        <v>38</v>
      </c>
      <c r="F41" s="23">
        <f t="shared" si="2"/>
        <v>38</v>
      </c>
      <c r="G41" s="23">
        <f t="shared" si="2"/>
        <v>43</v>
      </c>
      <c r="H41" s="23" t="s">
        <v>120</v>
      </c>
      <c r="I41" s="23">
        <f t="shared" ref="I41" si="3">SUM(I31:I40)</f>
        <v>45</v>
      </c>
    </row>
    <row r="42" spans="1:17" x14ac:dyDescent="0.25">
      <c r="A42" s="7" t="s">
        <v>130</v>
      </c>
      <c r="B42" s="23">
        <f>AVERAGE(B31:B40)</f>
        <v>4.4000000000000004</v>
      </c>
      <c r="C42" s="23">
        <f t="shared" ref="C42:I42" si="4">AVERAGE(C31:C40)</f>
        <v>4.5</v>
      </c>
      <c r="D42" s="23">
        <f t="shared" si="4"/>
        <v>3.4</v>
      </c>
      <c r="E42" s="23">
        <f t="shared" si="4"/>
        <v>3.8</v>
      </c>
      <c r="F42" s="23">
        <f t="shared" si="4"/>
        <v>3.8</v>
      </c>
      <c r="G42" s="23">
        <f t="shared" si="4"/>
        <v>4.3</v>
      </c>
      <c r="H42" s="23" t="s">
        <v>120</v>
      </c>
      <c r="I42" s="23">
        <f t="shared" si="4"/>
        <v>4.5</v>
      </c>
    </row>
    <row r="43" spans="1:17" x14ac:dyDescent="0.25">
      <c r="A43" s="4"/>
      <c r="H43" s="4"/>
      <c r="I43" s="4"/>
    </row>
    <row r="44" spans="1:17" x14ac:dyDescent="0.25">
      <c r="A44" s="3" t="s">
        <v>126</v>
      </c>
    </row>
    <row r="45" spans="1:17" x14ac:dyDescent="0.25">
      <c r="A45" s="3" t="s">
        <v>124</v>
      </c>
    </row>
    <row r="46" spans="1:17" x14ac:dyDescent="0.25">
      <c r="A46" s="3" t="s">
        <v>121</v>
      </c>
    </row>
    <row r="47" spans="1:17" x14ac:dyDescent="0.25">
      <c r="A47" s="3" t="s">
        <v>122</v>
      </c>
    </row>
    <row r="48" spans="1:17" x14ac:dyDescent="0.25">
      <c r="A48" s="3" t="s">
        <v>123</v>
      </c>
    </row>
    <row r="50" spans="1:9" ht="112.5" x14ac:dyDescent="0.25">
      <c r="A50" s="18" t="s">
        <v>128</v>
      </c>
      <c r="B50" s="22" t="s">
        <v>113</v>
      </c>
      <c r="C50" s="22" t="s">
        <v>114</v>
      </c>
      <c r="D50" s="22" t="s">
        <v>115</v>
      </c>
      <c r="E50" s="22" t="s">
        <v>116</v>
      </c>
      <c r="F50" s="22" t="s">
        <v>117</v>
      </c>
      <c r="G50" s="22" t="s">
        <v>118</v>
      </c>
      <c r="H50" s="22" t="s">
        <v>119</v>
      </c>
      <c r="I50" s="22" t="s">
        <v>112</v>
      </c>
    </row>
    <row r="51" spans="1:9" x14ac:dyDescent="0.25">
      <c r="A51" s="18">
        <v>1</v>
      </c>
      <c r="B51" s="23">
        <f t="shared" ref="B51:G60" si="5">B31-B17</f>
        <v>0</v>
      </c>
      <c r="C51" s="23">
        <f t="shared" si="5"/>
        <v>-1</v>
      </c>
      <c r="D51" s="23">
        <f t="shared" si="5"/>
        <v>-3</v>
      </c>
      <c r="E51" s="23">
        <f t="shared" si="5"/>
        <v>0</v>
      </c>
      <c r="F51" s="23">
        <f t="shared" si="5"/>
        <v>1</v>
      </c>
      <c r="G51" s="23">
        <f t="shared" si="5"/>
        <v>0</v>
      </c>
      <c r="H51" s="23" t="s">
        <v>125</v>
      </c>
      <c r="I51" s="23">
        <f t="shared" ref="I51:I60" si="6">I31-I17</f>
        <v>1</v>
      </c>
    </row>
    <row r="52" spans="1:9" x14ac:dyDescent="0.25">
      <c r="A52" s="18">
        <v>2</v>
      </c>
      <c r="B52" s="23">
        <f t="shared" si="5"/>
        <v>-1</v>
      </c>
      <c r="C52" s="23">
        <f t="shared" si="5"/>
        <v>1</v>
      </c>
      <c r="D52" s="23">
        <f t="shared" si="5"/>
        <v>0</v>
      </c>
      <c r="E52" s="23">
        <f t="shared" si="5"/>
        <v>1</v>
      </c>
      <c r="F52" s="23">
        <f t="shared" si="5"/>
        <v>0</v>
      </c>
      <c r="G52" s="23">
        <f t="shared" si="5"/>
        <v>-3</v>
      </c>
      <c r="H52" s="23" t="s">
        <v>125</v>
      </c>
      <c r="I52" s="23">
        <f t="shared" si="6"/>
        <v>0</v>
      </c>
    </row>
    <row r="53" spans="1:9" x14ac:dyDescent="0.25">
      <c r="A53" s="18">
        <v>3</v>
      </c>
      <c r="B53" s="23">
        <f t="shared" si="5"/>
        <v>0</v>
      </c>
      <c r="C53" s="23">
        <f t="shared" si="5"/>
        <v>1</v>
      </c>
      <c r="D53" s="23">
        <f t="shared" si="5"/>
        <v>0</v>
      </c>
      <c r="E53" s="23">
        <f t="shared" si="5"/>
        <v>0</v>
      </c>
      <c r="F53" s="23">
        <f t="shared" si="5"/>
        <v>1</v>
      </c>
      <c r="G53" s="23">
        <f t="shared" si="5"/>
        <v>-1</v>
      </c>
      <c r="H53" s="23" t="s">
        <v>125</v>
      </c>
      <c r="I53" s="23">
        <f t="shared" si="6"/>
        <v>0</v>
      </c>
    </row>
    <row r="54" spans="1:9" x14ac:dyDescent="0.25">
      <c r="A54" s="18">
        <v>4</v>
      </c>
      <c r="B54" s="23">
        <f t="shared" si="5"/>
        <v>0</v>
      </c>
      <c r="C54" s="23">
        <f t="shared" si="5"/>
        <v>0</v>
      </c>
      <c r="D54" s="23">
        <f t="shared" si="5"/>
        <v>0</v>
      </c>
      <c r="E54" s="23">
        <f t="shared" si="5"/>
        <v>2</v>
      </c>
      <c r="F54" s="23">
        <f t="shared" si="5"/>
        <v>0</v>
      </c>
      <c r="G54" s="23">
        <f t="shared" si="5"/>
        <v>0</v>
      </c>
      <c r="H54" s="23" t="s">
        <v>125</v>
      </c>
      <c r="I54" s="23">
        <f t="shared" si="6"/>
        <v>5</v>
      </c>
    </row>
    <row r="55" spans="1:9" x14ac:dyDescent="0.25">
      <c r="A55" s="18">
        <v>5</v>
      </c>
      <c r="B55" s="23">
        <f t="shared" si="5"/>
        <v>0</v>
      </c>
      <c r="C55" s="23">
        <f t="shared" si="5"/>
        <v>0</v>
      </c>
      <c r="D55" s="23">
        <f t="shared" si="5"/>
        <v>-1</v>
      </c>
      <c r="E55" s="23">
        <f t="shared" si="5"/>
        <v>-2</v>
      </c>
      <c r="F55" s="23">
        <f t="shared" si="5"/>
        <v>-3</v>
      </c>
      <c r="G55" s="23">
        <f t="shared" si="5"/>
        <v>1</v>
      </c>
      <c r="H55" s="23" t="s">
        <v>125</v>
      </c>
      <c r="I55" s="23">
        <f t="shared" si="6"/>
        <v>-2</v>
      </c>
    </row>
    <row r="56" spans="1:9" x14ac:dyDescent="0.25">
      <c r="A56" s="18">
        <v>6</v>
      </c>
      <c r="B56" s="23">
        <f t="shared" si="5"/>
        <v>2</v>
      </c>
      <c r="C56" s="23">
        <f t="shared" si="5"/>
        <v>2</v>
      </c>
      <c r="D56" s="23">
        <f t="shared" si="5"/>
        <v>3</v>
      </c>
      <c r="E56" s="23">
        <f t="shared" si="5"/>
        <v>2</v>
      </c>
      <c r="F56" s="23">
        <f t="shared" si="5"/>
        <v>1</v>
      </c>
      <c r="G56" s="23">
        <f t="shared" si="5"/>
        <v>2</v>
      </c>
      <c r="H56" s="23" t="s">
        <v>125</v>
      </c>
      <c r="I56" s="23">
        <f t="shared" si="6"/>
        <v>2</v>
      </c>
    </row>
    <row r="57" spans="1:9" x14ac:dyDescent="0.25">
      <c r="A57" s="18">
        <v>7</v>
      </c>
      <c r="B57" s="23">
        <f t="shared" si="5"/>
        <v>-2</v>
      </c>
      <c r="C57" s="23">
        <f t="shared" si="5"/>
        <v>0</v>
      </c>
      <c r="D57" s="23">
        <f t="shared" si="5"/>
        <v>0</v>
      </c>
      <c r="E57" s="23">
        <f t="shared" si="5"/>
        <v>-1</v>
      </c>
      <c r="F57" s="23">
        <f t="shared" si="5"/>
        <v>0</v>
      </c>
      <c r="G57" s="23">
        <f t="shared" si="5"/>
        <v>-1</v>
      </c>
      <c r="H57" s="23" t="s">
        <v>125</v>
      </c>
      <c r="I57" s="23">
        <f t="shared" si="6"/>
        <v>0</v>
      </c>
    </row>
    <row r="58" spans="1:9" x14ac:dyDescent="0.25">
      <c r="A58" s="18">
        <v>8</v>
      </c>
      <c r="B58" s="23">
        <f t="shared" si="5"/>
        <v>1</v>
      </c>
      <c r="C58" s="23">
        <f t="shared" si="5"/>
        <v>-1</v>
      </c>
      <c r="D58" s="23">
        <f t="shared" si="5"/>
        <v>-2</v>
      </c>
      <c r="E58" s="23">
        <f t="shared" si="5"/>
        <v>-3</v>
      </c>
      <c r="F58" s="23">
        <f t="shared" si="5"/>
        <v>-1</v>
      </c>
      <c r="G58" s="23">
        <f t="shared" si="5"/>
        <v>0</v>
      </c>
      <c r="H58" s="23" t="s">
        <v>125</v>
      </c>
      <c r="I58" s="23">
        <f t="shared" si="6"/>
        <v>0</v>
      </c>
    </row>
    <row r="59" spans="1:9" x14ac:dyDescent="0.25">
      <c r="A59" s="18">
        <v>9</v>
      </c>
      <c r="B59" s="23">
        <f t="shared" si="5"/>
        <v>1</v>
      </c>
      <c r="C59" s="23">
        <f t="shared" si="5"/>
        <v>0</v>
      </c>
      <c r="D59" s="23">
        <f t="shared" si="5"/>
        <v>1</v>
      </c>
      <c r="E59" s="23">
        <f t="shared" si="5"/>
        <v>0</v>
      </c>
      <c r="F59" s="23">
        <f t="shared" si="5"/>
        <v>1</v>
      </c>
      <c r="G59" s="23">
        <f t="shared" si="5"/>
        <v>0</v>
      </c>
      <c r="H59" s="23" t="s">
        <v>125</v>
      </c>
      <c r="I59" s="23">
        <f t="shared" si="6"/>
        <v>1</v>
      </c>
    </row>
    <row r="60" spans="1:9" x14ac:dyDescent="0.25">
      <c r="A60" s="19">
        <v>10</v>
      </c>
      <c r="B60" s="23">
        <f t="shared" si="5"/>
        <v>1</v>
      </c>
      <c r="C60" s="23">
        <f t="shared" si="5"/>
        <v>0</v>
      </c>
      <c r="D60" s="23">
        <f t="shared" si="5"/>
        <v>-1</v>
      </c>
      <c r="E60" s="23">
        <f t="shared" si="5"/>
        <v>0</v>
      </c>
      <c r="F60" s="23">
        <f t="shared" si="5"/>
        <v>-1</v>
      </c>
      <c r="G60" s="23">
        <f t="shared" si="5"/>
        <v>0</v>
      </c>
      <c r="H60" s="23" t="s">
        <v>125</v>
      </c>
      <c r="I60" s="23">
        <f t="shared" si="6"/>
        <v>0</v>
      </c>
    </row>
    <row r="61" spans="1:9" x14ac:dyDescent="0.25">
      <c r="A61" s="8" t="s">
        <v>129</v>
      </c>
      <c r="B61" s="23">
        <f>SUM(B51:B60)</f>
        <v>2</v>
      </c>
      <c r="C61" s="23">
        <f t="shared" ref="C61:I61" si="7">SUM(C51:C60)</f>
        <v>2</v>
      </c>
      <c r="D61" s="23">
        <f t="shared" si="7"/>
        <v>-3</v>
      </c>
      <c r="E61" s="23">
        <f t="shared" si="7"/>
        <v>-1</v>
      </c>
      <c r="F61" s="23">
        <f t="shared" si="7"/>
        <v>-1</v>
      </c>
      <c r="G61" s="23">
        <f t="shared" si="7"/>
        <v>-2</v>
      </c>
      <c r="H61" s="23">
        <f t="shared" si="7"/>
        <v>0</v>
      </c>
      <c r="I61" s="23">
        <f t="shared" si="7"/>
        <v>7</v>
      </c>
    </row>
  </sheetData>
  <mergeCells count="1">
    <mergeCell ref="A14:I14"/>
  </mergeCells>
  <pageMargins left="0.7" right="0.7" top="0.75" bottom="0.75" header="0.3" footer="0.3"/>
  <pageSetup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Fall 2016</vt:lpstr>
      <vt:lpstr>Spring 2017</vt:lpstr>
      <vt:lpstr>'Fall 2016'!Print_Titles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Hill</dc:creator>
  <cp:lastModifiedBy>Sandy Hill</cp:lastModifiedBy>
  <cp:lastPrinted>2017-10-17T22:31:56Z</cp:lastPrinted>
  <dcterms:created xsi:type="dcterms:W3CDTF">2017-02-01T03:51:47Z</dcterms:created>
  <dcterms:modified xsi:type="dcterms:W3CDTF">2017-10-25T01:11:19Z</dcterms:modified>
</cp:coreProperties>
</file>