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635" windowHeight="6405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<sst xmlns="http://schemas.openxmlformats.org/spreadsheetml/2006/main" count="297" uniqueCount="58">
  <si>
    <t>a.</t>
  </si>
  <si>
    <t>b.</t>
  </si>
  <si>
    <t>c.</t>
  </si>
  <si>
    <t>d.</t>
  </si>
  <si>
    <t>e.</t>
  </si>
  <si>
    <t>Total Students=</t>
  </si>
  <si>
    <t>left blank/marked multiple</t>
  </si>
  <si>
    <r>
      <t xml:space="preserve">5. (LO 4) Refer to the </t>
    </r>
    <r>
      <rPr>
        <i/>
        <sz val="12"/>
        <color indexed="8"/>
        <rFont val="Arial"/>
        <family val="2"/>
      </rPr>
      <t>Exhibit II</t>
    </r>
    <r>
      <rPr>
        <sz val="12"/>
        <color indexed="8"/>
        <rFont val="Arial"/>
        <family val="2"/>
      </rPr>
      <t xml:space="preserve"> Above.  Following the law of comparative advantage, Sally should specialize in making ________ and Thomas should specialize in making _________. </t>
    </r>
  </si>
  <si>
    <t>1. (LO1) Scarcity in economics means</t>
  </si>
  <si>
    <t>2.  (LO 2) Which is NOT a factor of production used for growing rice in China?</t>
  </si>
  <si>
    <t>7. (LO 6) Spaghetti has recently increased in price.  What will happen in the pasta sauce (a complement to spaghetti) market?</t>
  </si>
  <si>
    <t>6. (LO 5) The price of a slice of pizza in a local pizza parlor has recently decreased, ceteris paribus.  What will occur?</t>
  </si>
  <si>
    <t xml:space="preserve">8. (LO 6) A frost in Northern California destroys many vineyards, which is used to produce wine.  What will happen in the market for wine? </t>
  </si>
  <si>
    <t>9. (LO 7) The processing power of computers has increased, making it easier for the firm  A&amp;B Block Tax Accountants to process tax returns.  Ceteris paribus, what will happen to the price of accounting services and the number of accounting services delivered?</t>
  </si>
  <si>
    <t>10. (LO 8) The Russian government recently put a price floor on the sale of vodka, changing its market price.  Which of the following graphs most closely represents the new market for vodka in Russia?</t>
  </si>
  <si>
    <t>11. (LO 9):  In the small country of Ricardoland, the CPI in 2007 was 120 and the CPI in 2008 was 180.  What is the inflation rate between 2007 and 2008?</t>
  </si>
  <si>
    <t>13. (LO 11): What does real GDP take into account that nominal GDP does not?</t>
  </si>
  <si>
    <t>16. (LO14) Which of the following will shift the aggregate demand curve to the left?</t>
  </si>
  <si>
    <t>17. (LO15) If the government increased government purchases by $300 billion, the ultimate impact on aggregate demand will be _______ the original amount spent.  The Aggregate demand will shift to the _________.</t>
  </si>
  <si>
    <t>19. (LO17) India’s economy has been growing at about 9%/year.  At this rate, how long will it take for the economy to approximately double in size?</t>
  </si>
  <si>
    <t>20. (LO18) Which of the following factors will NOT increase the production capacity of the economy (i.e., what will NOT shift the Long-run aggregate supply curve to the right)?</t>
  </si>
  <si>
    <t xml:space="preserve">21. (LO19) Money that some authority, generally a government, has ordered to be accepted as a medium of exchange is called _______ money. </t>
  </si>
  <si>
    <t>22. (LO 20) The Federal Reserve wants to increase the money supply.  What could they do?</t>
  </si>
  <si>
    <r>
      <t xml:space="preserve">24. (LO22) The Fed recently announced an </t>
    </r>
    <r>
      <rPr>
        <u val="single"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in the growth of the money supply.  How will this impact interest rates and the value of the dollar, ceteris paribus?</t>
    </r>
  </si>
  <si>
    <r>
      <t xml:space="preserve">25. (LO23) Assume the economy is in a recessionary gap, and the Fed enacts policies to increase aggregate demand.  If there are significant </t>
    </r>
    <r>
      <rPr>
        <u val="single"/>
        <sz val="11"/>
        <color indexed="8"/>
        <rFont val="Arial"/>
        <family val="2"/>
      </rPr>
      <t>lags</t>
    </r>
    <r>
      <rPr>
        <sz val="11"/>
        <color indexed="8"/>
        <rFont val="Arial"/>
        <family val="2"/>
      </rPr>
      <t xml:space="preserve"> present in enacting the policy, which is the likeliest outcome in the economy?</t>
    </r>
  </si>
  <si>
    <t>27. (LO25) How can the Congress and President use fiscal policy to stimulate aggregate demand in the economy?</t>
  </si>
  <si>
    <r>
      <t xml:space="preserve">28. (LO26) - Assume the economy is in a recessionary gap, and the federal government  enacts policies to shift the aggregate demand to the right.  If there is </t>
    </r>
    <r>
      <rPr>
        <u val="single"/>
        <sz val="11"/>
        <color indexed="8"/>
        <rFont val="Arial"/>
        <family val="2"/>
      </rPr>
      <t>complete crowding out</t>
    </r>
    <r>
      <rPr>
        <sz val="11"/>
        <color indexed="8"/>
        <rFont val="Arial"/>
        <family val="2"/>
      </rPr>
      <t>, what is the likely outcome in the economy?</t>
    </r>
  </si>
  <si>
    <t>29. (LO27) – Which statements below are consistent with the consumption function?</t>
  </si>
  <si>
    <r>
      <t xml:space="preserve">30. (LO28) – Which of the following is </t>
    </r>
    <r>
      <rPr>
        <u val="single"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a component of gross private domestic investment (GPDI, aka “Investment” in GDP)?</t>
    </r>
  </si>
  <si>
    <r>
      <t xml:space="preserve">31. (LO29) – Which of the following will likely shift the demand for investment goods to the </t>
    </r>
    <r>
      <rPr>
        <u val="single"/>
        <sz val="11"/>
        <color indexed="8"/>
        <rFont val="Arial"/>
        <family val="2"/>
      </rPr>
      <t>left</t>
    </r>
    <r>
      <rPr>
        <sz val="11"/>
        <color indexed="8"/>
        <rFont val="Arial"/>
        <family val="2"/>
      </rPr>
      <t>?</t>
    </r>
  </si>
  <si>
    <r>
      <t xml:space="preserve">32. (LO30) – Which of the following will likely </t>
    </r>
    <r>
      <rPr>
        <u val="single"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net exports?</t>
    </r>
  </si>
  <si>
    <t>33. (LO31) – In the international “balance of payments”, exports and imports are recorded in the ______.  The purchase of assets between countries are recorded in the ______.</t>
  </si>
  <si>
    <t>34. (LO32) If the economy is going through a stagflationary period, this suggests that</t>
  </si>
  <si>
    <t>35. (LO33) Consider the statements below.  Which ones are supported by classical (or neoclassical) economists, and which are supported by Keynesian economists?</t>
  </si>
  <si>
    <t xml:space="preserve">3. (LO 3) Refer to Exhibit 1.  If the economy were operating at point B, producing 16 units of guns and 12 units of butter per period, a decision to move to point E and produce 18 units of butter: </t>
  </si>
  <si>
    <r>
      <t xml:space="preserve">4. (LO 4) Refer to the </t>
    </r>
    <r>
      <rPr>
        <i/>
        <sz val="11"/>
        <color indexed="8"/>
        <rFont val="Arial"/>
        <family val="2"/>
      </rPr>
      <t>Exhibit II</t>
    </r>
    <r>
      <rPr>
        <sz val="11"/>
        <color indexed="8"/>
        <rFont val="Arial"/>
        <family val="2"/>
      </rPr>
      <t xml:space="preserve"> Above.  The opportunity cost for Sally to make one muffin is</t>
    </r>
  </si>
  <si>
    <r>
      <t xml:space="preserve">12. (LO10) Refer to the </t>
    </r>
    <r>
      <rPr>
        <i/>
        <sz val="11"/>
        <color indexed="8"/>
        <rFont val="Arial"/>
        <family val="2"/>
      </rPr>
      <t>Exhibit 3</t>
    </r>
    <r>
      <rPr>
        <sz val="11"/>
        <color indexed="8"/>
        <rFont val="Arial"/>
        <family val="2"/>
      </rPr>
      <t>.  What is the unemployment rate for Economica?</t>
    </r>
  </si>
  <si>
    <r>
      <t xml:space="preserve">14. (LO12) </t>
    </r>
    <r>
      <rPr>
        <i/>
        <sz val="11"/>
        <color indexed="8"/>
        <rFont val="Arial"/>
        <family val="2"/>
      </rPr>
      <t>Refer to Exhibit 4.</t>
    </r>
    <r>
      <rPr>
        <sz val="11"/>
        <color indexed="8"/>
        <rFont val="Arial"/>
        <family val="2"/>
      </rPr>
      <t xml:space="preserve"> Which of the following statements is </t>
    </r>
    <r>
      <rPr>
        <b/>
        <u val="single"/>
        <sz val="11"/>
        <color indexed="8"/>
        <rFont val="Arial"/>
        <family val="2"/>
      </rPr>
      <t>true</t>
    </r>
    <r>
      <rPr>
        <sz val="11"/>
        <color indexed="8"/>
        <rFont val="Arial"/>
        <family val="2"/>
      </rPr>
      <t>?</t>
    </r>
  </si>
  <si>
    <r>
      <t xml:space="preserve">15. (LO 13):  Refer to </t>
    </r>
    <r>
      <rPr>
        <i/>
        <sz val="11"/>
        <color indexed="8"/>
        <rFont val="Arial"/>
        <family val="2"/>
      </rPr>
      <t>Exhibit 5</t>
    </r>
    <r>
      <rPr>
        <sz val="11"/>
        <color indexed="8"/>
        <rFont val="Arial"/>
        <family val="2"/>
      </rPr>
      <t>.  Calculate the GDP for this economy using the expenditure approach.</t>
    </r>
  </si>
  <si>
    <r>
      <t xml:space="preserve">18. (LO 16) Refer to the </t>
    </r>
    <r>
      <rPr>
        <i/>
        <sz val="11"/>
        <color indexed="8"/>
        <rFont val="Arial"/>
        <family val="2"/>
      </rPr>
      <t>exhibit 6</t>
    </r>
    <r>
      <rPr>
        <sz val="11"/>
        <color indexed="8"/>
        <rFont val="Arial"/>
        <family val="2"/>
      </rPr>
      <t xml:space="preserve"> above.  Which graph represents the highest unemployment rate?</t>
    </r>
  </si>
  <si>
    <r>
      <t xml:space="preserve">23. (LO21) What would make the value of the U.S. dollar </t>
    </r>
    <r>
      <rPr>
        <i/>
        <sz val="11"/>
        <color indexed="8"/>
        <rFont val="Arial"/>
        <family val="2"/>
      </rPr>
      <t>depreciate</t>
    </r>
    <r>
      <rPr>
        <sz val="11"/>
        <color indexed="8"/>
        <rFont val="Arial"/>
        <family val="2"/>
      </rPr>
      <t>?</t>
    </r>
  </si>
  <si>
    <r>
      <t xml:space="preserve">26. (LO24) Identify the </t>
    </r>
    <r>
      <rPr>
        <i/>
        <sz val="11"/>
        <color indexed="8"/>
        <rFont val="Arial"/>
        <family val="2"/>
      </rPr>
      <t>equation of exchange.</t>
    </r>
  </si>
  <si>
    <t>Huntsinger</t>
  </si>
  <si>
    <t>Bao</t>
  </si>
  <si>
    <t>Jennings</t>
  </si>
  <si>
    <t>Donahue</t>
  </si>
  <si>
    <t>Total</t>
  </si>
  <si>
    <t>%</t>
  </si>
  <si>
    <t>Number of Questions</t>
  </si>
  <si>
    <t>35</t>
  </si>
  <si>
    <t>Spring 2012</t>
  </si>
  <si>
    <t>Fall 2011</t>
  </si>
  <si>
    <t>Spring 2011</t>
  </si>
  <si>
    <t>Fall 2010</t>
  </si>
  <si>
    <t>Number of Questions with 80-100% of students Answering Correctly</t>
  </si>
  <si>
    <t>Number of Questions with 60-80% of students Answering Correctly</t>
  </si>
  <si>
    <t>Number of Questions with 0-60% of students Answering Correctly</t>
  </si>
  <si>
    <t>Fall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</si>
</sst>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" fontId="44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50" fillId="0" borderId="0" xfId="0" applyFont="1" applyAlignment="1">
      <alignment/>
    </xf>
    <xf numFmtId="1" fontId="0" fillId="34" borderId="10" xfId="0" applyNumberForma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2" borderId="0" xfId="0" applyFill="1" applyAlignment="1">
      <alignment horizontal="right"/>
    </xf>
    <xf numFmtId="1" fontId="0" fillId="22" borderId="10" xfId="0" applyNumberFormat="1" applyFill="1" applyBorder="1" applyAlignment="1">
      <alignment horizontal="center"/>
    </xf>
    <xf numFmtId="164" fontId="0" fillId="22" borderId="0" xfId="0" applyNumberFormat="1" applyFill="1" applyAlignment="1">
      <alignment/>
    </xf>
    <xf numFmtId="0" fontId="0" fillId="22" borderId="0" xfId="0" applyFill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 horizontal="right"/>
    </xf>
    <xf numFmtId="1" fontId="0" fillId="35" borderId="10" xfId="0" applyNumberFormat="1" applyFill="1" applyBorder="1" applyAlignment="1">
      <alignment horizontal="center"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right"/>
    </xf>
    <xf numFmtId="1" fontId="0" fillId="36" borderId="10" xfId="0" applyNumberFormat="1" applyFill="1" applyBorder="1" applyAlignment="1">
      <alignment horizontal="center"/>
    </xf>
    <xf numFmtId="16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27" fillId="36" borderId="0" xfId="0" applyFont="1" applyFill="1" applyAlignment="1">
      <alignment horizontal="right"/>
    </xf>
    <xf numFmtId="1" fontId="27" fillId="36" borderId="10" xfId="0" applyNumberFormat="1" applyFont="1" applyFill="1" applyBorder="1" applyAlignment="1">
      <alignment horizontal="center"/>
    </xf>
    <xf numFmtId="164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44" fillId="0" borderId="0" xfId="0" applyNumberFormat="1" applyFont="1" applyBorder="1" applyAlignment="1">
      <alignment horizontal="center"/>
    </xf>
    <xf numFmtId="164" fontId="44" fillId="0" borderId="0" xfId="0" applyNumberFormat="1" applyFon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49" fontId="0" fillId="37" borderId="0" xfId="0" applyNumberFormat="1" applyFill="1" applyAlignment="1">
      <alignment wrapText="1"/>
    </xf>
    <xf numFmtId="1" fontId="0" fillId="0" borderId="0" xfId="0" applyNumberFormat="1" applyFill="1" applyAlignment="1">
      <alignment wrapText="1"/>
    </xf>
    <xf numFmtId="164" fontId="50" fillId="0" borderId="0" xfId="0" applyNumberFormat="1" applyFont="1" applyAlignment="1">
      <alignment/>
    </xf>
    <xf numFmtId="49" fontId="0" fillId="35" borderId="0" xfId="0" applyNumberFormat="1" applyFill="1" applyAlignment="1">
      <alignment wrapText="1"/>
    </xf>
    <xf numFmtId="49" fontId="0" fillId="36" borderId="0" xfId="0" applyNumberForma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4" max="4" width="9.140625" style="22" customWidth="1"/>
    <col min="6" max="6" width="12.8515625" style="0" customWidth="1"/>
  </cols>
  <sheetData>
    <row r="1" spans="1:15" ht="60">
      <c r="A1" s="37" t="s">
        <v>48</v>
      </c>
      <c r="B1" s="38" t="s">
        <v>49</v>
      </c>
      <c r="C1" s="38" t="s">
        <v>57</v>
      </c>
      <c r="D1" s="38"/>
      <c r="E1" s="38" t="s">
        <v>49</v>
      </c>
      <c r="F1" s="38" t="s">
        <v>50</v>
      </c>
      <c r="G1" s="38"/>
      <c r="H1">
        <v>35</v>
      </c>
      <c r="I1" t="s">
        <v>51</v>
      </c>
      <c r="J1" s="8"/>
      <c r="K1">
        <v>26</v>
      </c>
      <c r="L1" s="15" t="s">
        <v>52</v>
      </c>
      <c r="N1">
        <v>26</v>
      </c>
      <c r="O1" s="9" t="s">
        <v>53</v>
      </c>
    </row>
    <row r="2" spans="1:15" ht="135">
      <c r="A2" s="39" t="s">
        <v>54</v>
      </c>
      <c r="B2" s="40">
        <v>6</v>
      </c>
      <c r="C2" s="15">
        <f>B2/35</f>
        <v>0.17142857142857143</v>
      </c>
      <c r="D2" s="38"/>
      <c r="E2" s="40">
        <v>5</v>
      </c>
      <c r="F2" s="15">
        <f>E2/35</f>
        <v>0.14285714285714285</v>
      </c>
      <c r="G2" s="38"/>
      <c r="H2">
        <v>11</v>
      </c>
      <c r="I2" s="15">
        <f>H2/35</f>
        <v>0.3142857142857143</v>
      </c>
      <c r="K2">
        <v>11</v>
      </c>
      <c r="L2" s="15">
        <f>K2/26</f>
        <v>0.4230769230769231</v>
      </c>
      <c r="N2">
        <v>8</v>
      </c>
      <c r="O2" s="41">
        <v>0.3076923076923077</v>
      </c>
    </row>
    <row r="3" spans="1:15" ht="135">
      <c r="A3" s="42" t="s">
        <v>55</v>
      </c>
      <c r="B3" s="40">
        <v>18</v>
      </c>
      <c r="C3" s="15">
        <f>B3/35</f>
        <v>0.5142857142857142</v>
      </c>
      <c r="D3" s="38"/>
      <c r="E3" s="40">
        <v>19</v>
      </c>
      <c r="F3" s="15">
        <f>E3/35</f>
        <v>0.5428571428571428</v>
      </c>
      <c r="G3" s="38"/>
      <c r="H3">
        <v>18</v>
      </c>
      <c r="I3" s="15">
        <f>H3/35</f>
        <v>0.5142857142857142</v>
      </c>
      <c r="K3">
        <v>10</v>
      </c>
      <c r="L3" s="15">
        <f>K3/26</f>
        <v>0.38461538461538464</v>
      </c>
      <c r="N3">
        <v>12</v>
      </c>
      <c r="O3" s="41">
        <v>0.46153846153846156</v>
      </c>
    </row>
    <row r="4" spans="1:15" ht="135">
      <c r="A4" s="43" t="s">
        <v>56</v>
      </c>
      <c r="B4" s="40">
        <v>11</v>
      </c>
      <c r="C4" s="15">
        <f>B4/35</f>
        <v>0.3142857142857143</v>
      </c>
      <c r="D4" s="38"/>
      <c r="E4" s="40">
        <v>11</v>
      </c>
      <c r="F4" s="15">
        <f>E4/35</f>
        <v>0.3142857142857143</v>
      </c>
      <c r="G4" s="38"/>
      <c r="H4">
        <v>6</v>
      </c>
      <c r="I4" s="15">
        <f>H4/35</f>
        <v>0.17142857142857143</v>
      </c>
      <c r="K4">
        <v>5</v>
      </c>
      <c r="L4" s="15">
        <f>K4/26</f>
        <v>0.19230769230769232</v>
      </c>
      <c r="N4">
        <v>6</v>
      </c>
      <c r="O4" s="41">
        <v>0.23076923076923078</v>
      </c>
    </row>
    <row r="5" spans="2:7" ht="15">
      <c r="B5" s="22"/>
      <c r="C5" s="22"/>
      <c r="E5" s="22"/>
      <c r="F5" s="22"/>
      <c r="G5" s="22"/>
    </row>
    <row r="6" spans="1:14" ht="15">
      <c r="A6" t="s">
        <v>46</v>
      </c>
      <c r="B6" s="14">
        <f>SUM(B2:B4)</f>
        <v>35</v>
      </c>
      <c r="C6" s="22"/>
      <c r="E6" s="14">
        <f>SUM(E2:E4)</f>
        <v>35</v>
      </c>
      <c r="F6" s="22"/>
      <c r="G6" s="22"/>
      <c r="H6">
        <f>SUM(H2:H4)</f>
        <v>35</v>
      </c>
      <c r="K6">
        <f>SUM(K2:K4)</f>
        <v>26</v>
      </c>
      <c r="N6">
        <f>SUM(N2:N4)</f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6"/>
  <sheetViews>
    <sheetView zoomScalePageLayoutView="0" workbookViewId="0" topLeftCell="A279">
      <selection activeCell="A183" sqref="A183:IV183"/>
    </sheetView>
  </sheetViews>
  <sheetFormatPr defaultColWidth="9.140625" defaultRowHeight="15"/>
  <cols>
    <col min="1" max="1" width="26.140625" style="0" customWidth="1"/>
    <col min="2" max="2" width="10.421875" style="0" customWidth="1"/>
  </cols>
  <sheetData>
    <row r="1" spans="2:6" s="13" customFormat="1" ht="15">
      <c r="B1" s="13" t="s">
        <v>42</v>
      </c>
      <c r="C1" s="13" t="s">
        <v>43</v>
      </c>
      <c r="D1" s="13" t="s">
        <v>44</v>
      </c>
      <c r="E1" s="13" t="s">
        <v>45</v>
      </c>
      <c r="F1" s="13" t="s">
        <v>47</v>
      </c>
    </row>
    <row r="2" ht="15">
      <c r="A2" s="6" t="s">
        <v>8</v>
      </c>
    </row>
    <row r="3" spans="1:6" s="19" customFormat="1" ht="15">
      <c r="A3" s="16" t="s">
        <v>0</v>
      </c>
      <c r="B3" s="17">
        <v>13</v>
      </c>
      <c r="C3" s="17">
        <v>19</v>
      </c>
      <c r="D3" s="17">
        <v>19</v>
      </c>
      <c r="E3" s="17">
        <v>23</v>
      </c>
      <c r="F3" s="18">
        <f>SUM(B3:E3)/80</f>
        <v>0.925</v>
      </c>
    </row>
    <row r="4" spans="1:6" ht="15">
      <c r="A4" s="2" t="s">
        <v>1</v>
      </c>
      <c r="B4" s="1">
        <v>3</v>
      </c>
      <c r="C4" s="1"/>
      <c r="D4" s="10">
        <v>0</v>
      </c>
      <c r="E4" s="10">
        <v>3</v>
      </c>
      <c r="F4" s="15">
        <f>SUM(B4:E4)/80</f>
        <v>0.075</v>
      </c>
    </row>
    <row r="5" spans="1:6" ht="15">
      <c r="A5" s="2" t="s">
        <v>2</v>
      </c>
      <c r="B5" s="1"/>
      <c r="C5" s="1"/>
      <c r="D5" s="10">
        <v>0</v>
      </c>
      <c r="E5" s="10"/>
      <c r="F5" s="15">
        <f>SUM(B5:E5)/80</f>
        <v>0</v>
      </c>
    </row>
    <row r="6" spans="1:6" ht="15">
      <c r="A6" s="2" t="s">
        <v>3</v>
      </c>
      <c r="B6" s="1"/>
      <c r="C6" s="1"/>
      <c r="D6" s="10">
        <v>0</v>
      </c>
      <c r="E6" s="10"/>
      <c r="F6" s="15">
        <f>SUM(B6:E6)/80</f>
        <v>0</v>
      </c>
    </row>
    <row r="7" spans="1:6" ht="15">
      <c r="A7" s="2" t="s">
        <v>4</v>
      </c>
      <c r="B7" s="1"/>
      <c r="C7" s="1"/>
      <c r="D7" s="10">
        <v>0</v>
      </c>
      <c r="E7" s="10"/>
      <c r="F7" s="15">
        <f>SUM(B7:E7)/80</f>
        <v>0</v>
      </c>
    </row>
    <row r="8" spans="1:6" ht="15">
      <c r="A8" s="2" t="s">
        <v>6</v>
      </c>
      <c r="B8" s="1"/>
      <c r="C8" s="1"/>
      <c r="D8" s="10">
        <v>0</v>
      </c>
      <c r="E8" s="10"/>
      <c r="F8" s="15">
        <f>SUM(B8:E8)/80</f>
        <v>0</v>
      </c>
    </row>
    <row r="9" spans="1:6" ht="15">
      <c r="A9" s="2" t="s">
        <v>5</v>
      </c>
      <c r="B9" s="3">
        <f>SUM(B3:B8)</f>
        <v>16</v>
      </c>
      <c r="C9" s="3">
        <f>SUM(C3:C8)</f>
        <v>19</v>
      </c>
      <c r="D9" s="11">
        <f>SUM(D3:D8)</f>
        <v>19</v>
      </c>
      <c r="E9" s="11">
        <f>SUM(E3:E8)</f>
        <v>26</v>
      </c>
      <c r="F9" s="14">
        <f>SUM(B9:E9)</f>
        <v>80</v>
      </c>
    </row>
    <row r="10" spans="1:5" ht="15">
      <c r="A10" s="2"/>
      <c r="B10" s="35">
        <f>B3/B9</f>
        <v>0.8125</v>
      </c>
      <c r="C10" s="35">
        <f>C3/C9</f>
        <v>1</v>
      </c>
      <c r="D10" s="35">
        <f>D3/D9</f>
        <v>1</v>
      </c>
      <c r="E10" s="35">
        <f>E3/E9</f>
        <v>0.8846153846153846</v>
      </c>
    </row>
    <row r="11" ht="15">
      <c r="A11" s="6" t="s">
        <v>9</v>
      </c>
    </row>
    <row r="12" spans="1:6" ht="15">
      <c r="A12" s="2" t="s">
        <v>0</v>
      </c>
      <c r="B12" s="1"/>
      <c r="C12" s="1">
        <v>1</v>
      </c>
      <c r="D12" s="10">
        <v>1</v>
      </c>
      <c r="E12" s="10"/>
      <c r="F12" s="15">
        <f>SUM(B12:E12)/80</f>
        <v>0.025</v>
      </c>
    </row>
    <row r="13" spans="1:6" ht="15">
      <c r="A13" s="2" t="s">
        <v>1</v>
      </c>
      <c r="B13" s="1"/>
      <c r="C13" s="1"/>
      <c r="D13" s="10">
        <v>2</v>
      </c>
      <c r="E13" s="10"/>
      <c r="F13" s="15">
        <f>SUM(B13:E13)/80</f>
        <v>0.025</v>
      </c>
    </row>
    <row r="14" spans="1:6" s="19" customFormat="1" ht="15">
      <c r="A14" s="16" t="s">
        <v>2</v>
      </c>
      <c r="B14" s="17">
        <v>13</v>
      </c>
      <c r="C14" s="17">
        <v>18</v>
      </c>
      <c r="D14" s="17">
        <v>15</v>
      </c>
      <c r="E14" s="17">
        <v>26</v>
      </c>
      <c r="F14" s="18">
        <f>SUM(B14:E14)/80</f>
        <v>0.9</v>
      </c>
    </row>
    <row r="15" spans="1:6" ht="15">
      <c r="A15" s="2" t="s">
        <v>3</v>
      </c>
      <c r="B15" s="1">
        <v>3</v>
      </c>
      <c r="C15" s="1"/>
      <c r="D15" s="10">
        <v>1</v>
      </c>
      <c r="E15" s="10"/>
      <c r="F15" s="15">
        <f>SUM(B15:E15)/80</f>
        <v>0.05</v>
      </c>
    </row>
    <row r="16" spans="1:6" ht="15">
      <c r="A16" s="2" t="s">
        <v>4</v>
      </c>
      <c r="B16" s="1"/>
      <c r="C16" s="1"/>
      <c r="D16" s="10">
        <v>0</v>
      </c>
      <c r="E16" s="10"/>
      <c r="F16" s="15">
        <f>SUM(B16:E16)/80</f>
        <v>0</v>
      </c>
    </row>
    <row r="17" spans="1:6" ht="15">
      <c r="A17" s="2" t="s">
        <v>6</v>
      </c>
      <c r="B17" s="1"/>
      <c r="C17" s="1"/>
      <c r="D17" s="10">
        <v>0</v>
      </c>
      <c r="E17" s="10"/>
      <c r="F17" s="15">
        <f>SUM(B17:E17)/80</f>
        <v>0</v>
      </c>
    </row>
    <row r="18" spans="1:6" ht="15">
      <c r="A18" s="2" t="s">
        <v>5</v>
      </c>
      <c r="B18" s="3">
        <f>SUM(B12:B17)</f>
        <v>16</v>
      </c>
      <c r="C18" s="3">
        <f>SUM(C12:C17)</f>
        <v>19</v>
      </c>
      <c r="D18" s="11">
        <f>SUM(D12:D17)</f>
        <v>19</v>
      </c>
      <c r="E18" s="11">
        <f>SUM(E12:E17)</f>
        <v>26</v>
      </c>
      <c r="F18" s="14">
        <f>SUM(B18:E18)</f>
        <v>80</v>
      </c>
    </row>
    <row r="19" spans="2:5" ht="15">
      <c r="B19" s="36">
        <f>B14/B18</f>
        <v>0.8125</v>
      </c>
      <c r="C19" s="36">
        <f>C14/C18</f>
        <v>0.9473684210526315</v>
      </c>
      <c r="D19" s="36">
        <f>D14/D18</f>
        <v>0.7894736842105263</v>
      </c>
      <c r="E19" s="36">
        <f>E14/E18</f>
        <v>1</v>
      </c>
    </row>
    <row r="20" ht="15">
      <c r="A20" s="6" t="s">
        <v>34</v>
      </c>
    </row>
    <row r="21" spans="1:6" ht="15">
      <c r="A21" s="2" t="s">
        <v>0</v>
      </c>
      <c r="B21" s="1"/>
      <c r="C21" s="1"/>
      <c r="D21" s="10">
        <v>0</v>
      </c>
      <c r="E21" s="10">
        <v>1</v>
      </c>
      <c r="F21" s="15">
        <f>SUM(B21:E21)/80</f>
        <v>0.0125</v>
      </c>
    </row>
    <row r="22" spans="1:6" ht="15">
      <c r="A22" s="2" t="s">
        <v>1</v>
      </c>
      <c r="B22" s="1">
        <v>1</v>
      </c>
      <c r="C22" s="1"/>
      <c r="D22" s="10">
        <v>2</v>
      </c>
      <c r="E22" s="10">
        <v>6</v>
      </c>
      <c r="F22" s="15">
        <f>SUM(B22:E22)/80</f>
        <v>0.1125</v>
      </c>
    </row>
    <row r="23" spans="1:6" ht="15">
      <c r="A23" s="2" t="s">
        <v>2</v>
      </c>
      <c r="B23" s="1"/>
      <c r="C23" s="1">
        <v>1</v>
      </c>
      <c r="D23" s="10">
        <v>1</v>
      </c>
      <c r="E23" s="10"/>
      <c r="F23" s="15">
        <f>SUM(B23:E23)/80</f>
        <v>0.025</v>
      </c>
    </row>
    <row r="24" spans="1:6" s="26" customFormat="1" ht="15">
      <c r="A24" s="23" t="s">
        <v>3</v>
      </c>
      <c r="B24" s="24">
        <v>14</v>
      </c>
      <c r="C24" s="24">
        <v>17</v>
      </c>
      <c r="D24" s="24">
        <v>16</v>
      </c>
      <c r="E24" s="24">
        <v>16</v>
      </c>
      <c r="F24" s="25">
        <f>SUM(B24:E24)/80</f>
        <v>0.7875</v>
      </c>
    </row>
    <row r="25" spans="1:6" ht="15">
      <c r="A25" s="2" t="s">
        <v>4</v>
      </c>
      <c r="B25" s="1">
        <v>1</v>
      </c>
      <c r="C25" s="1"/>
      <c r="D25" s="10">
        <v>0</v>
      </c>
      <c r="E25" s="10">
        <v>3</v>
      </c>
      <c r="F25" s="15">
        <f>SUM(B25:E25)/80</f>
        <v>0.05</v>
      </c>
    </row>
    <row r="26" spans="1:6" ht="15">
      <c r="A26" s="2" t="s">
        <v>6</v>
      </c>
      <c r="B26" s="1"/>
      <c r="C26" s="1">
        <v>1</v>
      </c>
      <c r="D26" s="10">
        <v>0</v>
      </c>
      <c r="E26" s="10"/>
      <c r="F26" s="15">
        <f>SUM(B26:E26)/80</f>
        <v>0.0125</v>
      </c>
    </row>
    <row r="27" spans="1:6" ht="15">
      <c r="A27" s="2" t="s">
        <v>5</v>
      </c>
      <c r="B27" s="3">
        <f>SUM(B21:B26)</f>
        <v>16</v>
      </c>
      <c r="C27" s="3">
        <f>SUM(C21:C26)</f>
        <v>19</v>
      </c>
      <c r="D27" s="11">
        <f>SUM(D21:D26)</f>
        <v>19</v>
      </c>
      <c r="E27" s="11">
        <f>SUM(E21:E26)</f>
        <v>26</v>
      </c>
      <c r="F27" s="14">
        <f>SUM(B27:E27)</f>
        <v>80</v>
      </c>
    </row>
    <row r="28" spans="2:5" ht="15">
      <c r="B28" s="36">
        <f>B24/B27</f>
        <v>0.875</v>
      </c>
      <c r="C28" s="36">
        <f>C24/C27</f>
        <v>0.8947368421052632</v>
      </c>
      <c r="D28" s="36">
        <f>D24/D27</f>
        <v>0.8421052631578947</v>
      </c>
      <c r="E28" s="36">
        <f>E24/E27</f>
        <v>0.6153846153846154</v>
      </c>
    </row>
    <row r="29" ht="15">
      <c r="A29" s="7" t="s">
        <v>35</v>
      </c>
    </row>
    <row r="30" spans="1:6" ht="15">
      <c r="A30" s="2" t="s">
        <v>0</v>
      </c>
      <c r="B30" s="1">
        <v>4</v>
      </c>
      <c r="C30" s="1">
        <v>1</v>
      </c>
      <c r="D30" s="10">
        <v>3</v>
      </c>
      <c r="E30" s="10">
        <v>1</v>
      </c>
      <c r="F30" s="15">
        <f>SUM(B30:E30)/80</f>
        <v>0.1125</v>
      </c>
    </row>
    <row r="31" spans="1:6" s="19" customFormat="1" ht="15">
      <c r="A31" s="16" t="s">
        <v>1</v>
      </c>
      <c r="B31" s="17">
        <v>11</v>
      </c>
      <c r="C31" s="17">
        <v>18</v>
      </c>
      <c r="D31" s="17">
        <v>16</v>
      </c>
      <c r="E31" s="17">
        <v>21</v>
      </c>
      <c r="F31" s="18">
        <f>SUM(B31:E31)/80</f>
        <v>0.825</v>
      </c>
    </row>
    <row r="32" spans="1:6" ht="15">
      <c r="A32" s="2" t="s">
        <v>2</v>
      </c>
      <c r="B32" s="1">
        <v>1</v>
      </c>
      <c r="C32" s="1"/>
      <c r="D32" s="10">
        <v>0</v>
      </c>
      <c r="E32" s="10">
        <v>1</v>
      </c>
      <c r="F32" s="15">
        <f>SUM(B32:E32)/80</f>
        <v>0.025</v>
      </c>
    </row>
    <row r="33" spans="1:6" ht="15">
      <c r="A33" s="2" t="s">
        <v>3</v>
      </c>
      <c r="B33" s="1"/>
      <c r="C33" s="1"/>
      <c r="D33" s="10">
        <v>0</v>
      </c>
      <c r="E33" s="10">
        <v>1</v>
      </c>
      <c r="F33" s="15">
        <f>SUM(B33:E33)/80</f>
        <v>0.0125</v>
      </c>
    </row>
    <row r="34" spans="1:6" ht="15">
      <c r="A34" s="2" t="s">
        <v>4</v>
      </c>
      <c r="B34" s="1"/>
      <c r="C34" s="1"/>
      <c r="D34" s="10">
        <v>0</v>
      </c>
      <c r="E34" s="10">
        <v>2</v>
      </c>
      <c r="F34" s="15">
        <f>SUM(B34:E34)/80</f>
        <v>0.025</v>
      </c>
    </row>
    <row r="35" spans="1:6" ht="15">
      <c r="A35" s="2" t="s">
        <v>6</v>
      </c>
      <c r="B35" s="1"/>
      <c r="C35" s="1"/>
      <c r="D35" s="10">
        <v>0</v>
      </c>
      <c r="E35" s="10"/>
      <c r="F35" s="15">
        <f>SUM(B35:E35)/80</f>
        <v>0</v>
      </c>
    </row>
    <row r="36" spans="1:6" ht="15">
      <c r="A36" s="2" t="s">
        <v>5</v>
      </c>
      <c r="B36" s="3">
        <f>SUM(B30:B35)</f>
        <v>16</v>
      </c>
      <c r="C36" s="3">
        <f>SUM(C30:C35)</f>
        <v>19</v>
      </c>
      <c r="D36" s="11">
        <f>SUM(D30:D35)</f>
        <v>19</v>
      </c>
      <c r="E36" s="11">
        <f>SUM(E30:E35)</f>
        <v>26</v>
      </c>
      <c r="F36" s="14">
        <f>SUM(B36:E36)</f>
        <v>80</v>
      </c>
    </row>
    <row r="38" ht="15.75">
      <c r="A38" s="5" t="s">
        <v>7</v>
      </c>
    </row>
    <row r="39" spans="1:6" ht="15">
      <c r="A39" s="2" t="s">
        <v>0</v>
      </c>
      <c r="B39" s="1">
        <v>2</v>
      </c>
      <c r="C39" s="1">
        <v>1</v>
      </c>
      <c r="D39" s="10">
        <v>1</v>
      </c>
      <c r="E39" s="10">
        <v>1</v>
      </c>
      <c r="F39" s="15">
        <f>SUM(B39:E39)/80</f>
        <v>0.0625</v>
      </c>
    </row>
    <row r="40" spans="1:6" ht="15">
      <c r="A40" s="2" t="s">
        <v>1</v>
      </c>
      <c r="B40" s="1">
        <v>1</v>
      </c>
      <c r="C40" s="1"/>
      <c r="D40" s="10">
        <v>8</v>
      </c>
      <c r="E40" s="10">
        <v>8</v>
      </c>
      <c r="F40" s="15">
        <f>SUM(B40:E40)/80</f>
        <v>0.2125</v>
      </c>
    </row>
    <row r="41" spans="1:6" ht="15">
      <c r="A41" s="2" t="s">
        <v>2</v>
      </c>
      <c r="B41" s="1">
        <v>5</v>
      </c>
      <c r="C41" s="1">
        <v>7</v>
      </c>
      <c r="D41" s="10">
        <v>4</v>
      </c>
      <c r="E41" s="10">
        <v>9</v>
      </c>
      <c r="F41" s="15">
        <f>SUM(B41:E41)/80</f>
        <v>0.3125</v>
      </c>
    </row>
    <row r="42" spans="1:6" s="34" customFormat="1" ht="15">
      <c r="A42" s="31" t="s">
        <v>3</v>
      </c>
      <c r="B42" s="32">
        <v>8</v>
      </c>
      <c r="C42" s="32">
        <v>10</v>
      </c>
      <c r="D42" s="32">
        <v>6</v>
      </c>
      <c r="E42" s="32">
        <v>8</v>
      </c>
      <c r="F42" s="33">
        <f>SUM(B42:E42)/80</f>
        <v>0.4</v>
      </c>
    </row>
    <row r="43" spans="1:6" ht="15">
      <c r="A43" s="2" t="s">
        <v>4</v>
      </c>
      <c r="B43" s="1"/>
      <c r="C43" s="1"/>
      <c r="D43" s="10">
        <v>0</v>
      </c>
      <c r="E43" s="10"/>
      <c r="F43" s="15">
        <f>SUM(B43:E43)/80</f>
        <v>0</v>
      </c>
    </row>
    <row r="44" spans="1:6" ht="15">
      <c r="A44" s="2" t="s">
        <v>6</v>
      </c>
      <c r="B44" s="1"/>
      <c r="C44" s="1">
        <v>1</v>
      </c>
      <c r="D44" s="10">
        <v>0</v>
      </c>
      <c r="E44" s="10"/>
      <c r="F44" s="15">
        <f>SUM(B44:E44)/80</f>
        <v>0.0125</v>
      </c>
    </row>
    <row r="45" spans="1:6" ht="15">
      <c r="A45" s="2" t="s">
        <v>5</v>
      </c>
      <c r="B45" s="3">
        <f>SUM(B39:B44)</f>
        <v>16</v>
      </c>
      <c r="C45" s="3">
        <f>SUM(C39:C44)</f>
        <v>19</v>
      </c>
      <c r="D45" s="11">
        <f>SUM(D39:D44)</f>
        <v>19</v>
      </c>
      <c r="E45" s="11">
        <f>SUM(E39:E44)</f>
        <v>26</v>
      </c>
      <c r="F45" s="14">
        <f>SUM(B45:E45)</f>
        <v>80</v>
      </c>
    </row>
    <row r="46" spans="2:5" ht="15">
      <c r="B46" s="36">
        <f>B42/B45</f>
        <v>0.5</v>
      </c>
      <c r="C46" s="36">
        <f>C42/C45</f>
        <v>0.5263157894736842</v>
      </c>
      <c r="D46" s="36">
        <f>D42/D45</f>
        <v>0.3157894736842105</v>
      </c>
      <c r="E46" s="36">
        <f>E42/E45</f>
        <v>0.3076923076923077</v>
      </c>
    </row>
    <row r="47" ht="15">
      <c r="A47" s="7" t="s">
        <v>11</v>
      </c>
    </row>
    <row r="48" spans="1:6" s="26" customFormat="1" ht="15">
      <c r="A48" s="23" t="s">
        <v>0</v>
      </c>
      <c r="B48" s="24">
        <v>12</v>
      </c>
      <c r="C48" s="24">
        <v>17</v>
      </c>
      <c r="D48" s="24">
        <v>5</v>
      </c>
      <c r="E48" s="24">
        <v>18</v>
      </c>
      <c r="F48" s="25">
        <f>SUM(B48:E48)/80</f>
        <v>0.65</v>
      </c>
    </row>
    <row r="49" spans="1:6" ht="15">
      <c r="A49" s="2" t="s">
        <v>1</v>
      </c>
      <c r="B49" s="1">
        <v>1</v>
      </c>
      <c r="C49" s="1">
        <v>1</v>
      </c>
      <c r="D49" s="10">
        <v>2</v>
      </c>
      <c r="E49" s="10"/>
      <c r="F49" s="15">
        <f>SUM(B49:E49)/80</f>
        <v>0.05</v>
      </c>
    </row>
    <row r="50" spans="1:6" ht="15">
      <c r="A50" s="2" t="s">
        <v>2</v>
      </c>
      <c r="B50" s="1">
        <v>3</v>
      </c>
      <c r="C50" s="1">
        <v>1</v>
      </c>
      <c r="D50" s="10">
        <v>12</v>
      </c>
      <c r="E50" s="10">
        <v>8</v>
      </c>
      <c r="F50" s="15">
        <f>SUM(B50:E50)/80</f>
        <v>0.3</v>
      </c>
    </row>
    <row r="51" spans="1:6" ht="15">
      <c r="A51" s="2" t="s">
        <v>3</v>
      </c>
      <c r="B51" s="1"/>
      <c r="C51" s="1"/>
      <c r="D51" s="10">
        <v>0</v>
      </c>
      <c r="E51" s="10"/>
      <c r="F51" s="15">
        <f>SUM(B51:E51)/80</f>
        <v>0</v>
      </c>
    </row>
    <row r="52" spans="1:6" ht="15">
      <c r="A52" s="2" t="s">
        <v>4</v>
      </c>
      <c r="B52" s="1"/>
      <c r="C52" s="1"/>
      <c r="D52" s="10">
        <v>0</v>
      </c>
      <c r="E52" s="10"/>
      <c r="F52" s="15">
        <f>SUM(B52:E52)/80</f>
        <v>0</v>
      </c>
    </row>
    <row r="53" spans="1:6" ht="15">
      <c r="A53" s="2" t="s">
        <v>6</v>
      </c>
      <c r="B53" s="1"/>
      <c r="C53" s="1"/>
      <c r="D53" s="10">
        <v>0</v>
      </c>
      <c r="E53" s="10"/>
      <c r="F53" s="15">
        <f>SUM(B53:E53)/80</f>
        <v>0</v>
      </c>
    </row>
    <row r="54" spans="1:6" ht="15">
      <c r="A54" s="2" t="s">
        <v>5</v>
      </c>
      <c r="B54" s="3">
        <f>SUM(B48:B53)</f>
        <v>16</v>
      </c>
      <c r="C54" s="3">
        <f>SUM(C48:C53)</f>
        <v>19</v>
      </c>
      <c r="D54" s="11">
        <f>SUM(D48:D53)</f>
        <v>19</v>
      </c>
      <c r="E54" s="11">
        <f>SUM(E48:E53)</f>
        <v>26</v>
      </c>
      <c r="F54" s="14">
        <f>SUM(B54:E54)</f>
        <v>80</v>
      </c>
    </row>
    <row r="55" spans="2:5" ht="15">
      <c r="B55" s="35">
        <f>B48/B54</f>
        <v>0.75</v>
      </c>
      <c r="C55" s="35">
        <f>C48/C54</f>
        <v>0.8947368421052632</v>
      </c>
      <c r="D55" s="35">
        <f>D48/D54</f>
        <v>0.2631578947368421</v>
      </c>
      <c r="E55" s="35">
        <f>E48/E54</f>
        <v>0.6923076923076923</v>
      </c>
    </row>
    <row r="56" ht="15">
      <c r="A56" s="7" t="s">
        <v>10</v>
      </c>
    </row>
    <row r="57" spans="1:6" ht="15">
      <c r="A57" s="2" t="s">
        <v>0</v>
      </c>
      <c r="B57" s="1"/>
      <c r="C57" s="1"/>
      <c r="D57" s="10">
        <v>3</v>
      </c>
      <c r="E57" s="10"/>
      <c r="F57" s="15">
        <f>SUM(B57:E57)/80</f>
        <v>0.0375</v>
      </c>
    </row>
    <row r="58" spans="1:6" s="19" customFormat="1" ht="15">
      <c r="A58" s="16" t="s">
        <v>1</v>
      </c>
      <c r="B58" s="17">
        <v>14</v>
      </c>
      <c r="C58" s="17">
        <v>19</v>
      </c>
      <c r="D58" s="17">
        <v>13</v>
      </c>
      <c r="E58" s="17">
        <v>20</v>
      </c>
      <c r="F58" s="18">
        <f>SUM(B58:E58)/80</f>
        <v>0.825</v>
      </c>
    </row>
    <row r="59" spans="1:6" ht="15">
      <c r="A59" s="2" t="s">
        <v>2</v>
      </c>
      <c r="B59" s="1">
        <v>1</v>
      </c>
      <c r="C59" s="1"/>
      <c r="D59" s="10">
        <v>2</v>
      </c>
      <c r="E59" s="10">
        <v>4</v>
      </c>
      <c r="F59" s="15">
        <f>SUM(B59:E59)/80</f>
        <v>0.0875</v>
      </c>
    </row>
    <row r="60" spans="1:6" ht="15">
      <c r="A60" s="2" t="s">
        <v>3</v>
      </c>
      <c r="B60" s="1">
        <v>1</v>
      </c>
      <c r="C60" s="1"/>
      <c r="D60" s="10">
        <v>1</v>
      </c>
      <c r="E60" s="10">
        <v>2</v>
      </c>
      <c r="F60" s="15">
        <f>SUM(B60:E60)/80</f>
        <v>0.05</v>
      </c>
    </row>
    <row r="61" spans="1:6" ht="15">
      <c r="A61" s="2" t="s">
        <v>4</v>
      </c>
      <c r="B61" s="1"/>
      <c r="C61" s="1"/>
      <c r="D61" s="10">
        <v>0</v>
      </c>
      <c r="E61" s="10"/>
      <c r="F61" s="15">
        <f>SUM(B61:E61)/80</f>
        <v>0</v>
      </c>
    </row>
    <row r="62" spans="1:6" ht="15">
      <c r="A62" s="2" t="s">
        <v>6</v>
      </c>
      <c r="B62" s="1"/>
      <c r="C62" s="1"/>
      <c r="D62" s="10">
        <v>0</v>
      </c>
      <c r="E62" s="10"/>
      <c r="F62" s="15">
        <f>SUM(B62:E62)/80</f>
        <v>0</v>
      </c>
    </row>
    <row r="63" spans="1:6" ht="15">
      <c r="A63" s="2" t="s">
        <v>5</v>
      </c>
      <c r="B63" s="3">
        <f>SUM(B57:B62)</f>
        <v>16</v>
      </c>
      <c r="C63" s="3">
        <f>SUM(C57:C62)</f>
        <v>19</v>
      </c>
      <c r="D63" s="11">
        <f>SUM(D57:D62)</f>
        <v>19</v>
      </c>
      <c r="E63" s="11">
        <f>SUM(E57:E62)</f>
        <v>26</v>
      </c>
      <c r="F63" s="14">
        <f>SUM(B63:E63)</f>
        <v>80</v>
      </c>
    </row>
    <row r="65" ht="15">
      <c r="A65" s="6" t="s">
        <v>12</v>
      </c>
    </row>
    <row r="66" spans="1:6" ht="15">
      <c r="A66" s="2" t="s">
        <v>0</v>
      </c>
      <c r="B66" s="1"/>
      <c r="C66" s="1">
        <v>1</v>
      </c>
      <c r="D66" s="10">
        <v>0</v>
      </c>
      <c r="E66" s="10">
        <v>2</v>
      </c>
      <c r="F66" s="15">
        <f>SUM(B66:E66)/80</f>
        <v>0.0375</v>
      </c>
    </row>
    <row r="67" spans="1:6" ht="15">
      <c r="A67" s="2" t="s">
        <v>1</v>
      </c>
      <c r="B67" s="1"/>
      <c r="C67" s="1"/>
      <c r="D67" s="10">
        <v>1</v>
      </c>
      <c r="E67" s="10"/>
      <c r="F67" s="15">
        <f>SUM(B67:E67)/80</f>
        <v>0.0125</v>
      </c>
    </row>
    <row r="68" spans="1:6" ht="15">
      <c r="A68" s="2" t="s">
        <v>2</v>
      </c>
      <c r="B68" s="1"/>
      <c r="C68" s="1"/>
      <c r="D68" s="10">
        <v>0</v>
      </c>
      <c r="E68" s="10"/>
      <c r="F68" s="15">
        <f>SUM(B68:E68)/80</f>
        <v>0</v>
      </c>
    </row>
    <row r="69" spans="1:6" s="19" customFormat="1" ht="15">
      <c r="A69" s="16" t="s">
        <v>3</v>
      </c>
      <c r="B69" s="17">
        <v>16</v>
      </c>
      <c r="C69" s="17">
        <v>18</v>
      </c>
      <c r="D69" s="17">
        <v>18</v>
      </c>
      <c r="E69" s="17">
        <v>24</v>
      </c>
      <c r="F69" s="18">
        <f>SUM(B69:E69)/80</f>
        <v>0.95</v>
      </c>
    </row>
    <row r="70" spans="1:6" ht="15">
      <c r="A70" s="2" t="s">
        <v>4</v>
      </c>
      <c r="B70" s="1"/>
      <c r="C70" s="1"/>
      <c r="D70" s="10">
        <v>0</v>
      </c>
      <c r="E70" s="10"/>
      <c r="F70" s="15">
        <f>SUM(B70:E70)/80</f>
        <v>0</v>
      </c>
    </row>
    <row r="71" spans="1:6" ht="15">
      <c r="A71" s="2" t="s">
        <v>6</v>
      </c>
      <c r="B71" s="1"/>
      <c r="C71" s="1"/>
      <c r="D71" s="10">
        <v>0</v>
      </c>
      <c r="E71" s="10"/>
      <c r="F71" s="15">
        <f>SUM(B71:E71)/80</f>
        <v>0</v>
      </c>
    </row>
    <row r="72" spans="1:6" ht="15">
      <c r="A72" s="2" t="s">
        <v>5</v>
      </c>
      <c r="B72" s="3">
        <f>SUM(B66:B71)</f>
        <v>16</v>
      </c>
      <c r="C72" s="3">
        <f>SUM(C66:C71)</f>
        <v>19</v>
      </c>
      <c r="D72" s="11">
        <f>SUM(D66:D71)</f>
        <v>19</v>
      </c>
      <c r="E72" s="11">
        <f>SUM(E66:E71)</f>
        <v>26</v>
      </c>
      <c r="F72" s="14">
        <f>SUM(B72:E72)</f>
        <v>80</v>
      </c>
    </row>
    <row r="73" spans="2:5" ht="15">
      <c r="B73" s="36">
        <f>B69/B72</f>
        <v>1</v>
      </c>
      <c r="C73" s="36">
        <f>C69/C72</f>
        <v>0.9473684210526315</v>
      </c>
      <c r="D73" s="36">
        <f>D69/D72</f>
        <v>0.9473684210526315</v>
      </c>
      <c r="E73" s="36">
        <f>E69/E72</f>
        <v>0.9230769230769231</v>
      </c>
    </row>
    <row r="74" ht="15">
      <c r="A74" s="6" t="s">
        <v>13</v>
      </c>
    </row>
    <row r="75" spans="1:6" ht="15">
      <c r="A75" s="2" t="s">
        <v>0</v>
      </c>
      <c r="B75" s="1">
        <v>4</v>
      </c>
      <c r="C75" s="1"/>
      <c r="D75" s="10">
        <v>5</v>
      </c>
      <c r="E75" s="10">
        <v>3</v>
      </c>
      <c r="F75" s="15">
        <f>SUM(B75:E75)/80</f>
        <v>0.15</v>
      </c>
    </row>
    <row r="76" spans="1:6" ht="15">
      <c r="A76" s="2" t="s">
        <v>1</v>
      </c>
      <c r="B76" s="1">
        <v>1</v>
      </c>
      <c r="C76" s="1"/>
      <c r="D76" s="10">
        <v>1</v>
      </c>
      <c r="E76" s="10">
        <v>4</v>
      </c>
      <c r="F76" s="15">
        <f>SUM(B76:E76)/80</f>
        <v>0.075</v>
      </c>
    </row>
    <row r="77" spans="1:6" s="26" customFormat="1" ht="15">
      <c r="A77" s="23" t="s">
        <v>2</v>
      </c>
      <c r="B77" s="24">
        <v>11</v>
      </c>
      <c r="C77" s="24">
        <v>19</v>
      </c>
      <c r="D77" s="24">
        <v>13</v>
      </c>
      <c r="E77" s="24">
        <v>17</v>
      </c>
      <c r="F77" s="25">
        <f>SUM(B77:E77)/80</f>
        <v>0.75</v>
      </c>
    </row>
    <row r="78" spans="1:6" ht="15">
      <c r="A78" s="2" t="s">
        <v>3</v>
      </c>
      <c r="B78" s="1"/>
      <c r="C78" s="1"/>
      <c r="D78" s="10">
        <v>0</v>
      </c>
      <c r="E78" s="10">
        <v>2</v>
      </c>
      <c r="F78" s="15">
        <f>SUM(B78:E78)/80</f>
        <v>0.025</v>
      </c>
    </row>
    <row r="79" spans="1:6" ht="15">
      <c r="A79" s="2" t="s">
        <v>4</v>
      </c>
      <c r="B79" s="1"/>
      <c r="C79" s="1"/>
      <c r="D79" s="10">
        <v>0</v>
      </c>
      <c r="E79" s="10"/>
      <c r="F79" s="15">
        <f>SUM(B79:E79)/80</f>
        <v>0</v>
      </c>
    </row>
    <row r="80" spans="1:6" ht="15">
      <c r="A80" s="2" t="s">
        <v>6</v>
      </c>
      <c r="B80" s="1"/>
      <c r="C80" s="1"/>
      <c r="D80" s="10">
        <v>0</v>
      </c>
      <c r="E80" s="10"/>
      <c r="F80" s="15">
        <f>SUM(B80:E80)/80</f>
        <v>0</v>
      </c>
    </row>
    <row r="81" spans="1:6" ht="15">
      <c r="A81" s="2" t="s">
        <v>5</v>
      </c>
      <c r="B81" s="3">
        <f>SUM(B75:B80)</f>
        <v>16</v>
      </c>
      <c r="C81" s="3">
        <f>SUM(C75:C80)</f>
        <v>19</v>
      </c>
      <c r="D81" s="11">
        <f>SUM(D75:D80)</f>
        <v>19</v>
      </c>
      <c r="E81" s="11">
        <f>SUM(E75:E80)</f>
        <v>26</v>
      </c>
      <c r="F81" s="14">
        <f>SUM(B81:E81)</f>
        <v>80</v>
      </c>
    </row>
    <row r="82" spans="2:5" ht="15">
      <c r="B82" s="36">
        <f>B77/B81</f>
        <v>0.6875</v>
      </c>
      <c r="C82" s="36">
        <f>C77/C81</f>
        <v>1</v>
      </c>
      <c r="D82" s="36">
        <f>D77/D81</f>
        <v>0.6842105263157895</v>
      </c>
      <c r="E82" s="36">
        <f>E77/E81</f>
        <v>0.6538461538461539</v>
      </c>
    </row>
    <row r="83" ht="15">
      <c r="A83" s="6" t="s">
        <v>14</v>
      </c>
    </row>
    <row r="84" spans="1:6" ht="15">
      <c r="A84" s="2" t="s">
        <v>0</v>
      </c>
      <c r="B84" s="1"/>
      <c r="C84" s="1"/>
      <c r="D84" s="10">
        <v>2</v>
      </c>
      <c r="E84" s="10">
        <v>1</v>
      </c>
      <c r="F84" s="15">
        <f>SUM(B84:E84)/80</f>
        <v>0.0375</v>
      </c>
    </row>
    <row r="85" spans="1:6" ht="15">
      <c r="A85" s="2" t="s">
        <v>1</v>
      </c>
      <c r="B85" s="1"/>
      <c r="C85" s="1">
        <v>2</v>
      </c>
      <c r="D85" s="10">
        <v>4</v>
      </c>
      <c r="E85" s="10">
        <v>4</v>
      </c>
      <c r="F85" s="15">
        <f>SUM(B85:E85)/80</f>
        <v>0.125</v>
      </c>
    </row>
    <row r="86" spans="1:6" ht="15">
      <c r="A86" s="2" t="s">
        <v>2</v>
      </c>
      <c r="B86" s="1">
        <v>7</v>
      </c>
      <c r="C86" s="1">
        <v>1</v>
      </c>
      <c r="D86" s="10">
        <v>11</v>
      </c>
      <c r="E86" s="10">
        <v>4</v>
      </c>
      <c r="F86" s="15">
        <f>SUM(B86:E86)/80</f>
        <v>0.2875</v>
      </c>
    </row>
    <row r="87" spans="1:6" s="30" customFormat="1" ht="15">
      <c r="A87" s="27" t="s">
        <v>3</v>
      </c>
      <c r="B87" s="28">
        <v>9</v>
      </c>
      <c r="C87" s="28">
        <v>16</v>
      </c>
      <c r="D87" s="28">
        <v>2</v>
      </c>
      <c r="E87" s="28">
        <v>17</v>
      </c>
      <c r="F87" s="29">
        <f>SUM(B87:E87)/80</f>
        <v>0.55</v>
      </c>
    </row>
    <row r="88" spans="1:6" ht="15">
      <c r="A88" s="2" t="s">
        <v>4</v>
      </c>
      <c r="B88" s="1"/>
      <c r="C88" s="1"/>
      <c r="D88" s="10">
        <v>0</v>
      </c>
      <c r="E88" s="10"/>
      <c r="F88" s="15">
        <f>SUM(B88:E88)/80</f>
        <v>0</v>
      </c>
    </row>
    <row r="89" spans="1:6" ht="15">
      <c r="A89" s="2" t="s">
        <v>6</v>
      </c>
      <c r="B89" s="1"/>
      <c r="C89" s="1"/>
      <c r="D89" s="10">
        <v>0</v>
      </c>
      <c r="E89" s="10"/>
      <c r="F89" s="15">
        <f>SUM(B89:E89)/80</f>
        <v>0</v>
      </c>
    </row>
    <row r="90" spans="1:6" ht="15">
      <c r="A90" s="2" t="s">
        <v>5</v>
      </c>
      <c r="B90" s="3">
        <f>SUM(B84:B89)</f>
        <v>16</v>
      </c>
      <c r="C90" s="3">
        <f>SUM(C84:C89)</f>
        <v>19</v>
      </c>
      <c r="D90" s="11">
        <f>SUM(D84:D89)</f>
        <v>19</v>
      </c>
      <c r="E90" s="11">
        <f>SUM(E84:E89)</f>
        <v>26</v>
      </c>
      <c r="F90" s="14">
        <f>SUM(B90:E90)</f>
        <v>80</v>
      </c>
    </row>
    <row r="91" spans="2:5" ht="15">
      <c r="B91" s="36">
        <f>B87/B90</f>
        <v>0.5625</v>
      </c>
      <c r="C91" s="36">
        <f>C87/C90</f>
        <v>0.8421052631578947</v>
      </c>
      <c r="D91" s="36">
        <f>D87/D90</f>
        <v>0.10526315789473684</v>
      </c>
      <c r="E91" s="36">
        <f>E87/E90</f>
        <v>0.6538461538461539</v>
      </c>
    </row>
    <row r="92" spans="1:5" ht="15.75">
      <c r="A92" s="6" t="s">
        <v>15</v>
      </c>
      <c r="B92" s="4"/>
      <c r="C92" s="4"/>
      <c r="D92" s="12"/>
      <c r="E92" s="12"/>
    </row>
    <row r="93" spans="1:6" ht="15">
      <c r="A93" s="2" t="s">
        <v>0</v>
      </c>
      <c r="B93" s="1">
        <v>1</v>
      </c>
      <c r="C93" s="1">
        <v>1</v>
      </c>
      <c r="D93" s="10">
        <v>5</v>
      </c>
      <c r="E93" s="10">
        <v>3</v>
      </c>
      <c r="F93" s="15">
        <f>SUM(B93:E93)/80</f>
        <v>0.125</v>
      </c>
    </row>
    <row r="94" spans="1:6" s="22" customFormat="1" ht="15">
      <c r="A94" s="20" t="s">
        <v>1</v>
      </c>
      <c r="B94" s="1">
        <v>0</v>
      </c>
      <c r="C94" s="1"/>
      <c r="D94" s="1">
        <v>0</v>
      </c>
      <c r="E94" s="1"/>
      <c r="F94" s="21">
        <f>SUM(B94:E94)/80</f>
        <v>0</v>
      </c>
    </row>
    <row r="95" spans="1:6" ht="15">
      <c r="A95" s="2" t="s">
        <v>2</v>
      </c>
      <c r="B95" s="1">
        <v>3</v>
      </c>
      <c r="C95" s="1"/>
      <c r="D95" s="10">
        <v>3</v>
      </c>
      <c r="E95" s="10">
        <v>5</v>
      </c>
      <c r="F95" s="15">
        <f>SUM(B95:E95)/80</f>
        <v>0.1375</v>
      </c>
    </row>
    <row r="96" spans="1:6" s="30" customFormat="1" ht="15">
      <c r="A96" s="27" t="s">
        <v>3</v>
      </c>
      <c r="B96" s="28">
        <v>12</v>
      </c>
      <c r="C96" s="28">
        <v>17</v>
      </c>
      <c r="D96" s="28">
        <v>5</v>
      </c>
      <c r="E96" s="28">
        <v>8</v>
      </c>
      <c r="F96" s="29">
        <f>SUM(B96:E96)/80</f>
        <v>0.525</v>
      </c>
    </row>
    <row r="97" spans="1:6" ht="15">
      <c r="A97" s="2" t="s">
        <v>4</v>
      </c>
      <c r="B97" s="1"/>
      <c r="C97" s="1"/>
      <c r="D97" s="10">
        <v>6</v>
      </c>
      <c r="E97" s="10">
        <v>10</v>
      </c>
      <c r="F97" s="15">
        <f>SUM(B97:E97)/80</f>
        <v>0.2</v>
      </c>
    </row>
    <row r="98" spans="1:6" ht="15">
      <c r="A98" s="2" t="s">
        <v>6</v>
      </c>
      <c r="B98" s="1"/>
      <c r="C98" s="1">
        <v>1</v>
      </c>
      <c r="D98" s="10">
        <v>0</v>
      </c>
      <c r="E98" s="10"/>
      <c r="F98" s="15">
        <f>SUM(B98:E98)/80</f>
        <v>0.0125</v>
      </c>
    </row>
    <row r="99" spans="1:6" ht="15">
      <c r="A99" s="2" t="s">
        <v>5</v>
      </c>
      <c r="B99" s="3">
        <f>SUM(B93:B98)</f>
        <v>16</v>
      </c>
      <c r="C99" s="3">
        <f>SUM(C93:C98)</f>
        <v>19</v>
      </c>
      <c r="D99" s="11">
        <f>SUM(D93:D98)</f>
        <v>19</v>
      </c>
      <c r="E99" s="11">
        <f>SUM(E93:E98)</f>
        <v>26</v>
      </c>
      <c r="F99" s="14">
        <f>SUM(B99:E99)</f>
        <v>80</v>
      </c>
    </row>
    <row r="100" spans="2:5" ht="15">
      <c r="B100" s="36">
        <f>B96/B99</f>
        <v>0.75</v>
      </c>
      <c r="C100" s="36">
        <f>C96/C99</f>
        <v>0.8947368421052632</v>
      </c>
      <c r="D100" s="36">
        <f>D96/D99</f>
        <v>0.2631578947368421</v>
      </c>
      <c r="E100" s="36">
        <f>E96/E99</f>
        <v>0.3076923076923077</v>
      </c>
    </row>
    <row r="101" ht="15">
      <c r="A101" s="6" t="s">
        <v>36</v>
      </c>
    </row>
    <row r="102" spans="1:6" ht="15">
      <c r="A102" s="2" t="s">
        <v>0</v>
      </c>
      <c r="B102" s="1"/>
      <c r="C102" s="1"/>
      <c r="D102" s="10">
        <v>0</v>
      </c>
      <c r="E102" s="10">
        <v>1</v>
      </c>
      <c r="F102" s="15">
        <f>SUM(B102:E102)/80</f>
        <v>0.0125</v>
      </c>
    </row>
    <row r="103" spans="1:6" ht="15">
      <c r="A103" s="2" t="s">
        <v>1</v>
      </c>
      <c r="B103" s="1">
        <v>1</v>
      </c>
      <c r="C103" s="1"/>
      <c r="D103" s="10">
        <v>3</v>
      </c>
      <c r="E103" s="10"/>
      <c r="F103" s="15">
        <f>SUM(B103:E103)/80</f>
        <v>0.05</v>
      </c>
    </row>
    <row r="104" spans="1:6" ht="15">
      <c r="A104" s="2" t="s">
        <v>2</v>
      </c>
      <c r="B104" s="1">
        <v>1</v>
      </c>
      <c r="C104" s="1">
        <v>1</v>
      </c>
      <c r="D104" s="10">
        <v>6</v>
      </c>
      <c r="E104" s="10">
        <v>5</v>
      </c>
      <c r="F104" s="15">
        <f>SUM(B104:E104)/80</f>
        <v>0.1625</v>
      </c>
    </row>
    <row r="105" spans="1:6" s="26" customFormat="1" ht="15">
      <c r="A105" s="23" t="s">
        <v>3</v>
      </c>
      <c r="B105" s="24">
        <v>12</v>
      </c>
      <c r="C105" s="24">
        <v>17</v>
      </c>
      <c r="D105" s="24">
        <v>10</v>
      </c>
      <c r="E105" s="24">
        <v>18</v>
      </c>
      <c r="F105" s="25">
        <f>SUM(B105:E105)/80</f>
        <v>0.7125</v>
      </c>
    </row>
    <row r="106" spans="1:6" ht="15">
      <c r="A106" s="2" t="s">
        <v>4</v>
      </c>
      <c r="B106" s="1">
        <v>2</v>
      </c>
      <c r="C106" s="1"/>
      <c r="D106" s="10">
        <v>0</v>
      </c>
      <c r="E106" s="10">
        <v>2</v>
      </c>
      <c r="F106" s="15">
        <f>SUM(B106:E106)/80</f>
        <v>0.05</v>
      </c>
    </row>
    <row r="107" spans="1:6" ht="15">
      <c r="A107" s="2" t="s">
        <v>6</v>
      </c>
      <c r="B107" s="1"/>
      <c r="C107" s="1">
        <v>1</v>
      </c>
      <c r="D107" s="10">
        <v>0</v>
      </c>
      <c r="E107" s="10"/>
      <c r="F107" s="15">
        <f>SUM(B107:E107)/80</f>
        <v>0.0125</v>
      </c>
    </row>
    <row r="108" spans="1:6" ht="15">
      <c r="A108" s="2" t="s">
        <v>5</v>
      </c>
      <c r="B108" s="3">
        <f>SUM(B102:B107)</f>
        <v>16</v>
      </c>
      <c r="C108" s="3">
        <f>SUM(C102:C107)</f>
        <v>19</v>
      </c>
      <c r="D108" s="11">
        <f>SUM(D102:D107)</f>
        <v>19</v>
      </c>
      <c r="E108" s="11">
        <f>SUM(E102:E107)</f>
        <v>26</v>
      </c>
      <c r="F108" s="14">
        <f>SUM(B108:E108)</f>
        <v>80</v>
      </c>
    </row>
    <row r="109" spans="2:5" ht="15">
      <c r="B109" s="36">
        <f>B105/B108</f>
        <v>0.75</v>
      </c>
      <c r="C109" s="36">
        <f>C105/C108</f>
        <v>0.8947368421052632</v>
      </c>
      <c r="D109" s="36">
        <f>D105/D108</f>
        <v>0.5263157894736842</v>
      </c>
      <c r="E109" s="36">
        <f>E105/E108</f>
        <v>0.6923076923076923</v>
      </c>
    </row>
    <row r="110" ht="15">
      <c r="A110" s="6" t="s">
        <v>16</v>
      </c>
    </row>
    <row r="111" spans="1:6" ht="15">
      <c r="A111" s="2" t="s">
        <v>0</v>
      </c>
      <c r="B111" s="1">
        <v>1</v>
      </c>
      <c r="C111" s="1">
        <v>3</v>
      </c>
      <c r="D111" s="10">
        <v>2</v>
      </c>
      <c r="E111" s="10">
        <v>4</v>
      </c>
      <c r="F111" s="15">
        <f>SUM(B111:E111)/80</f>
        <v>0.125</v>
      </c>
    </row>
    <row r="112" spans="1:6" ht="15">
      <c r="A112" s="2" t="s">
        <v>1</v>
      </c>
      <c r="B112" s="1">
        <v>1</v>
      </c>
      <c r="C112" s="1"/>
      <c r="D112" s="10">
        <v>2</v>
      </c>
      <c r="E112" s="10"/>
      <c r="F112" s="15">
        <f>SUM(B112:E112)/80</f>
        <v>0.0375</v>
      </c>
    </row>
    <row r="113" spans="1:6" s="30" customFormat="1" ht="15">
      <c r="A113" s="27" t="s">
        <v>2</v>
      </c>
      <c r="B113" s="28">
        <v>12</v>
      </c>
      <c r="C113" s="28">
        <v>15</v>
      </c>
      <c r="D113" s="28">
        <v>7</v>
      </c>
      <c r="E113" s="28">
        <v>11</v>
      </c>
      <c r="F113" s="29">
        <f>SUM(B113:E113)/80</f>
        <v>0.5625</v>
      </c>
    </row>
    <row r="114" spans="1:6" ht="15">
      <c r="A114" s="2" t="s">
        <v>3</v>
      </c>
      <c r="B114" s="1">
        <v>2</v>
      </c>
      <c r="C114" s="1"/>
      <c r="D114" s="10">
        <v>3</v>
      </c>
      <c r="E114" s="10">
        <v>7</v>
      </c>
      <c r="F114" s="15">
        <f>SUM(B114:E114)/80</f>
        <v>0.15</v>
      </c>
    </row>
    <row r="115" spans="1:6" ht="15">
      <c r="A115" s="2" t="s">
        <v>4</v>
      </c>
      <c r="B115" s="1"/>
      <c r="C115" s="1"/>
      <c r="D115" s="10">
        <v>5</v>
      </c>
      <c r="E115" s="10">
        <v>4</v>
      </c>
      <c r="F115" s="15">
        <f>SUM(B115:E115)/80</f>
        <v>0.1125</v>
      </c>
    </row>
    <row r="116" spans="1:6" ht="15">
      <c r="A116" s="2" t="s">
        <v>6</v>
      </c>
      <c r="B116" s="1"/>
      <c r="C116" s="1">
        <v>1</v>
      </c>
      <c r="D116" s="10">
        <v>0</v>
      </c>
      <c r="E116" s="10"/>
      <c r="F116" s="15">
        <f>SUM(B116:E116)/80</f>
        <v>0.0125</v>
      </c>
    </row>
    <row r="117" spans="1:6" ht="15">
      <c r="A117" s="2" t="s">
        <v>5</v>
      </c>
      <c r="B117" s="3">
        <f>SUM(B111:B116)</f>
        <v>16</v>
      </c>
      <c r="C117" s="3">
        <f>SUM(C111:C116)</f>
        <v>19</v>
      </c>
      <c r="D117" s="11">
        <f>SUM(D111:D116)</f>
        <v>19</v>
      </c>
      <c r="E117" s="11">
        <f>SUM(E111:E116)</f>
        <v>26</v>
      </c>
      <c r="F117" s="14">
        <f>SUM(B117:E117)</f>
        <v>80</v>
      </c>
    </row>
    <row r="118" spans="2:5" ht="15">
      <c r="B118" s="36">
        <f>B113/B117</f>
        <v>0.75</v>
      </c>
      <c r="C118" s="36">
        <f>C113/C117</f>
        <v>0.7894736842105263</v>
      </c>
      <c r="D118" s="36">
        <f>D113/D117</f>
        <v>0.3684210526315789</v>
      </c>
      <c r="E118" s="36">
        <f>E113/E117</f>
        <v>0.4230769230769231</v>
      </c>
    </row>
    <row r="119" ht="15">
      <c r="A119" s="6" t="s">
        <v>37</v>
      </c>
    </row>
    <row r="120" spans="1:6" s="30" customFormat="1" ht="15">
      <c r="A120" s="27" t="s">
        <v>0</v>
      </c>
      <c r="B120" s="28">
        <v>13</v>
      </c>
      <c r="C120" s="28">
        <v>14</v>
      </c>
      <c r="D120" s="28">
        <v>3</v>
      </c>
      <c r="E120" s="28">
        <v>12</v>
      </c>
      <c r="F120" s="29">
        <f>SUM(B120:E120)/80</f>
        <v>0.525</v>
      </c>
    </row>
    <row r="121" spans="1:6" ht="15">
      <c r="A121" s="2" t="s">
        <v>1</v>
      </c>
      <c r="B121" s="1"/>
      <c r="C121" s="1">
        <v>1</v>
      </c>
      <c r="D121" s="10">
        <v>3</v>
      </c>
      <c r="E121" s="10">
        <v>4</v>
      </c>
      <c r="F121" s="15">
        <f>SUM(B121:E121)/80</f>
        <v>0.1</v>
      </c>
    </row>
    <row r="122" spans="1:6" ht="15">
      <c r="A122" s="2" t="s">
        <v>2</v>
      </c>
      <c r="B122" s="1"/>
      <c r="C122" s="1">
        <v>3</v>
      </c>
      <c r="D122" s="10">
        <v>7</v>
      </c>
      <c r="E122" s="10">
        <v>4</v>
      </c>
      <c r="F122" s="15">
        <f>SUM(B122:E122)/80</f>
        <v>0.175</v>
      </c>
    </row>
    <row r="123" spans="1:6" ht="15">
      <c r="A123" s="2" t="s">
        <v>3</v>
      </c>
      <c r="B123" s="1">
        <v>3</v>
      </c>
      <c r="C123" s="1"/>
      <c r="D123" s="10">
        <v>6</v>
      </c>
      <c r="E123" s="10">
        <v>6</v>
      </c>
      <c r="F123" s="15">
        <f>SUM(B123:E123)/80</f>
        <v>0.1875</v>
      </c>
    </row>
    <row r="124" spans="1:6" ht="15">
      <c r="A124" s="2" t="s">
        <v>4</v>
      </c>
      <c r="B124" s="1"/>
      <c r="C124" s="1"/>
      <c r="D124" s="10">
        <v>0</v>
      </c>
      <c r="E124" s="10"/>
      <c r="F124" s="15">
        <f>SUM(B124:E124)/80</f>
        <v>0</v>
      </c>
    </row>
    <row r="125" spans="1:6" ht="15">
      <c r="A125" s="2" t="s">
        <v>6</v>
      </c>
      <c r="B125" s="1"/>
      <c r="C125" s="1">
        <v>1</v>
      </c>
      <c r="D125" s="10">
        <v>0</v>
      </c>
      <c r="E125" s="10"/>
      <c r="F125" s="15">
        <f>SUM(B125:E125)/80</f>
        <v>0.0125</v>
      </c>
    </row>
    <row r="126" spans="1:6" ht="15">
      <c r="A126" s="2" t="s">
        <v>5</v>
      </c>
      <c r="B126" s="3">
        <f>SUM(B120:B125)</f>
        <v>16</v>
      </c>
      <c r="C126" s="3">
        <f>SUM(C120:C125)</f>
        <v>19</v>
      </c>
      <c r="D126" s="11">
        <f>SUM(D120:D125)</f>
        <v>19</v>
      </c>
      <c r="E126" s="11">
        <f>SUM(E120:E125)</f>
        <v>26</v>
      </c>
      <c r="F126" s="14">
        <f>SUM(B126:E126)</f>
        <v>80</v>
      </c>
    </row>
    <row r="127" spans="2:5" ht="15">
      <c r="B127" s="35">
        <f>B120/B126</f>
        <v>0.8125</v>
      </c>
      <c r="C127" s="35">
        <f>C120/C126</f>
        <v>0.7368421052631579</v>
      </c>
      <c r="D127" s="35">
        <f>D120/D126</f>
        <v>0.15789473684210525</v>
      </c>
      <c r="E127" s="35">
        <f>E120/E126</f>
        <v>0.46153846153846156</v>
      </c>
    </row>
    <row r="128" ht="15">
      <c r="A128" s="6" t="s">
        <v>38</v>
      </c>
    </row>
    <row r="129" spans="1:6" s="26" customFormat="1" ht="15">
      <c r="A129" s="23" t="s">
        <v>0</v>
      </c>
      <c r="B129" s="24">
        <v>10</v>
      </c>
      <c r="C129" s="24">
        <v>16</v>
      </c>
      <c r="D129" s="24">
        <v>9</v>
      </c>
      <c r="E129" s="24">
        <v>16</v>
      </c>
      <c r="F129" s="25">
        <f>SUM(B129:E129)/80</f>
        <v>0.6375</v>
      </c>
    </row>
    <row r="130" spans="1:6" ht="15">
      <c r="A130" s="2" t="s">
        <v>1</v>
      </c>
      <c r="B130" s="1">
        <v>2</v>
      </c>
      <c r="C130" s="1"/>
      <c r="D130" s="10">
        <v>2</v>
      </c>
      <c r="E130" s="10">
        <v>5</v>
      </c>
      <c r="F130" s="15">
        <f>SUM(B130:E130)/80</f>
        <v>0.1125</v>
      </c>
    </row>
    <row r="131" spans="1:6" ht="15">
      <c r="A131" s="2" t="s">
        <v>2</v>
      </c>
      <c r="B131" s="1">
        <v>2</v>
      </c>
      <c r="C131" s="1">
        <v>2</v>
      </c>
      <c r="D131" s="10">
        <v>5</v>
      </c>
      <c r="E131" s="10">
        <v>3</v>
      </c>
      <c r="F131" s="15">
        <f>SUM(B131:E131)/80</f>
        <v>0.15</v>
      </c>
    </row>
    <row r="132" spans="1:6" ht="15">
      <c r="A132" s="2" t="s">
        <v>3</v>
      </c>
      <c r="B132" s="1">
        <v>0</v>
      </c>
      <c r="C132" s="1"/>
      <c r="D132" s="10">
        <v>3</v>
      </c>
      <c r="E132" s="10">
        <v>2</v>
      </c>
      <c r="F132" s="15">
        <f>SUM(B132:E132)/80</f>
        <v>0.0625</v>
      </c>
    </row>
    <row r="133" spans="1:6" ht="15">
      <c r="A133" s="2" t="s">
        <v>4</v>
      </c>
      <c r="B133" s="1">
        <v>2</v>
      </c>
      <c r="C133" s="1"/>
      <c r="D133" s="10">
        <v>0</v>
      </c>
      <c r="E133" s="10"/>
      <c r="F133" s="15">
        <f>SUM(B133:E133)/80</f>
        <v>0.025</v>
      </c>
    </row>
    <row r="134" spans="1:6" ht="15">
      <c r="A134" s="2" t="s">
        <v>6</v>
      </c>
      <c r="B134" s="1"/>
      <c r="C134" s="1">
        <v>1</v>
      </c>
      <c r="D134" s="10">
        <v>0</v>
      </c>
      <c r="E134" s="10"/>
      <c r="F134" s="15">
        <f>SUM(B134:E134)/80</f>
        <v>0.0125</v>
      </c>
    </row>
    <row r="135" spans="1:6" ht="15">
      <c r="A135" s="2" t="s">
        <v>5</v>
      </c>
      <c r="B135" s="3">
        <f>SUM(B129:B134)</f>
        <v>16</v>
      </c>
      <c r="C135" s="3">
        <f>SUM(C129:C134)</f>
        <v>19</v>
      </c>
      <c r="D135" s="11">
        <f>SUM(D129:D134)</f>
        <v>19</v>
      </c>
      <c r="E135" s="11">
        <f>SUM(E129:E134)</f>
        <v>26</v>
      </c>
      <c r="F135" s="14">
        <f>SUM(B135:E135)</f>
        <v>80</v>
      </c>
    </row>
    <row r="136" spans="2:5" ht="15">
      <c r="B136" s="35">
        <f>B129/B135</f>
        <v>0.625</v>
      </c>
      <c r="C136" s="35">
        <f>C129/C135</f>
        <v>0.8421052631578947</v>
      </c>
      <c r="D136" s="35">
        <f>D129/D135</f>
        <v>0.47368421052631576</v>
      </c>
      <c r="E136" s="35">
        <f>E129/E135</f>
        <v>0.6153846153846154</v>
      </c>
    </row>
    <row r="137" ht="15">
      <c r="A137" s="6" t="s">
        <v>17</v>
      </c>
    </row>
    <row r="138" spans="1:6" s="22" customFormat="1" ht="15">
      <c r="A138" s="20" t="s">
        <v>0</v>
      </c>
      <c r="B138" s="1"/>
      <c r="C138" s="1">
        <v>2</v>
      </c>
      <c r="D138" s="1">
        <v>2</v>
      </c>
      <c r="E138" s="1">
        <v>3</v>
      </c>
      <c r="F138" s="21">
        <f>SUM(B138:E138)/80</f>
        <v>0.0875</v>
      </c>
    </row>
    <row r="139" spans="1:6" ht="15">
      <c r="A139" s="2" t="s">
        <v>1</v>
      </c>
      <c r="B139" s="1">
        <v>1</v>
      </c>
      <c r="C139" s="1">
        <v>1</v>
      </c>
      <c r="D139" s="10">
        <v>1</v>
      </c>
      <c r="E139" s="10">
        <v>3</v>
      </c>
      <c r="F139" s="15">
        <f>SUM(B139:E139)/80</f>
        <v>0.075</v>
      </c>
    </row>
    <row r="140" spans="1:6" ht="15">
      <c r="A140" s="2" t="s">
        <v>2</v>
      </c>
      <c r="B140" s="1">
        <v>5</v>
      </c>
      <c r="C140" s="1">
        <v>3</v>
      </c>
      <c r="D140" s="10">
        <v>4</v>
      </c>
      <c r="E140" s="10">
        <v>9</v>
      </c>
      <c r="F140" s="15">
        <f>SUM(B140:E140)/80</f>
        <v>0.2625</v>
      </c>
    </row>
    <row r="141" spans="1:6" s="30" customFormat="1" ht="15">
      <c r="A141" s="27" t="s">
        <v>3</v>
      </c>
      <c r="B141" s="28">
        <v>10</v>
      </c>
      <c r="C141" s="28">
        <v>12</v>
      </c>
      <c r="D141" s="28">
        <v>12</v>
      </c>
      <c r="E141" s="28">
        <v>11</v>
      </c>
      <c r="F141" s="29">
        <f>SUM(B141:E141)/80</f>
        <v>0.5625</v>
      </c>
    </row>
    <row r="142" spans="1:6" ht="15">
      <c r="A142" s="2" t="s">
        <v>4</v>
      </c>
      <c r="B142" s="1"/>
      <c r="C142" s="1"/>
      <c r="D142" s="10">
        <v>0</v>
      </c>
      <c r="E142" s="10"/>
      <c r="F142" s="15">
        <f>SUM(B142:E142)/80</f>
        <v>0</v>
      </c>
    </row>
    <row r="143" spans="1:6" ht="15">
      <c r="A143" s="2" t="s">
        <v>6</v>
      </c>
      <c r="B143" s="1"/>
      <c r="C143" s="1">
        <v>1</v>
      </c>
      <c r="D143" s="10">
        <v>0</v>
      </c>
      <c r="E143" s="10"/>
      <c r="F143" s="15">
        <f>SUM(B143:E143)/80</f>
        <v>0.0125</v>
      </c>
    </row>
    <row r="144" spans="1:6" ht="15">
      <c r="A144" s="2" t="s">
        <v>5</v>
      </c>
      <c r="B144" s="3">
        <f>SUM(B138:B143)</f>
        <v>16</v>
      </c>
      <c r="C144" s="3">
        <f>SUM(C138:C143)</f>
        <v>19</v>
      </c>
      <c r="D144" s="11">
        <f>SUM(D138:D143)</f>
        <v>19</v>
      </c>
      <c r="E144" s="11">
        <f>SUM(E138:E143)</f>
        <v>26</v>
      </c>
      <c r="F144" s="14">
        <f>SUM(B144:E144)</f>
        <v>80</v>
      </c>
    </row>
    <row r="145" spans="2:5" ht="15">
      <c r="B145" s="36">
        <f>B141/B144</f>
        <v>0.625</v>
      </c>
      <c r="C145" s="36">
        <f>C141/C144</f>
        <v>0.631578947368421</v>
      </c>
      <c r="D145" s="36">
        <f>D141/D144</f>
        <v>0.631578947368421</v>
      </c>
      <c r="E145" s="36">
        <f>E141/E144</f>
        <v>0.4230769230769231</v>
      </c>
    </row>
    <row r="146" ht="15">
      <c r="A146" s="6" t="s">
        <v>18</v>
      </c>
    </row>
    <row r="147" spans="1:6" ht="15">
      <c r="A147" s="2" t="s">
        <v>0</v>
      </c>
      <c r="B147" s="1">
        <v>1</v>
      </c>
      <c r="C147" s="1"/>
      <c r="D147" s="10">
        <v>5</v>
      </c>
      <c r="E147" s="10">
        <v>2</v>
      </c>
      <c r="F147" s="15">
        <f>SUM(B147:E147)/80</f>
        <v>0.1</v>
      </c>
    </row>
    <row r="148" spans="1:6" s="26" customFormat="1" ht="15">
      <c r="A148" s="23" t="s">
        <v>1</v>
      </c>
      <c r="B148" s="24">
        <v>14</v>
      </c>
      <c r="C148" s="24">
        <v>17</v>
      </c>
      <c r="D148" s="24">
        <v>11</v>
      </c>
      <c r="E148" s="24">
        <v>21</v>
      </c>
      <c r="F148" s="25">
        <f>SUM(B148:E148)/80</f>
        <v>0.7875</v>
      </c>
    </row>
    <row r="149" spans="1:6" s="22" customFormat="1" ht="15">
      <c r="A149" s="20" t="s">
        <v>2</v>
      </c>
      <c r="B149" s="1">
        <v>0</v>
      </c>
      <c r="C149" s="1">
        <v>1</v>
      </c>
      <c r="D149" s="1">
        <v>3</v>
      </c>
      <c r="E149" s="1">
        <v>1</v>
      </c>
      <c r="F149" s="21">
        <f>SUM(B149:E149)/80</f>
        <v>0.0625</v>
      </c>
    </row>
    <row r="150" spans="1:6" ht="15">
      <c r="A150" s="2" t="s">
        <v>3</v>
      </c>
      <c r="B150" s="1">
        <v>1</v>
      </c>
      <c r="C150" s="1"/>
      <c r="D150" s="10">
        <v>0</v>
      </c>
      <c r="E150" s="10">
        <v>2</v>
      </c>
      <c r="F150" s="15">
        <f>SUM(B150:E150)/80</f>
        <v>0.0375</v>
      </c>
    </row>
    <row r="151" spans="1:6" ht="15">
      <c r="A151" s="2" t="s">
        <v>4</v>
      </c>
      <c r="B151" s="1"/>
      <c r="C151" s="1"/>
      <c r="D151" s="10">
        <v>0</v>
      </c>
      <c r="E151" s="10"/>
      <c r="F151" s="15">
        <f>SUM(B151:E151)/80</f>
        <v>0</v>
      </c>
    </row>
    <row r="152" spans="1:6" ht="15">
      <c r="A152" s="2" t="s">
        <v>6</v>
      </c>
      <c r="B152" s="1"/>
      <c r="C152" s="1">
        <v>1</v>
      </c>
      <c r="D152" s="10">
        <v>0</v>
      </c>
      <c r="E152" s="10"/>
      <c r="F152" s="15">
        <f>SUM(B152:E152)/80</f>
        <v>0.0125</v>
      </c>
    </row>
    <row r="153" spans="1:6" ht="15">
      <c r="A153" s="2" t="s">
        <v>5</v>
      </c>
      <c r="B153" s="3">
        <f>SUM(B147:B152)</f>
        <v>16</v>
      </c>
      <c r="C153" s="3">
        <f>SUM(C147:C152)</f>
        <v>19</v>
      </c>
      <c r="D153" s="11">
        <f>SUM(D147:D152)</f>
        <v>19</v>
      </c>
      <c r="E153" s="11">
        <f>SUM(E147:E152)</f>
        <v>26</v>
      </c>
      <c r="F153" s="14">
        <f>SUM(B153:E153)</f>
        <v>80</v>
      </c>
    </row>
    <row r="154" spans="2:5" ht="15">
      <c r="B154" s="36">
        <f>B148/B153</f>
        <v>0.875</v>
      </c>
      <c r="C154" s="36">
        <f>C148/C153</f>
        <v>0.8947368421052632</v>
      </c>
      <c r="D154" s="36">
        <f>D148/D153</f>
        <v>0.5789473684210527</v>
      </c>
      <c r="E154" s="36">
        <f>E148/E153</f>
        <v>0.8076923076923077</v>
      </c>
    </row>
    <row r="155" ht="15">
      <c r="A155" s="6" t="s">
        <v>39</v>
      </c>
    </row>
    <row r="156" spans="1:6" ht="15">
      <c r="A156" s="2" t="s">
        <v>0</v>
      </c>
      <c r="B156" s="1">
        <v>3</v>
      </c>
      <c r="C156" s="1">
        <v>12</v>
      </c>
      <c r="D156" s="10">
        <v>0</v>
      </c>
      <c r="E156" s="10">
        <v>7</v>
      </c>
      <c r="F156" s="15">
        <f>SUM(B156:E156)/61</f>
        <v>0.36065573770491804</v>
      </c>
    </row>
    <row r="157" spans="1:6" ht="15">
      <c r="A157" s="2" t="s">
        <v>1</v>
      </c>
      <c r="B157" s="1">
        <v>0</v>
      </c>
      <c r="C157" s="1"/>
      <c r="D157" s="10">
        <v>0</v>
      </c>
      <c r="E157" s="10"/>
      <c r="F157" s="15">
        <f>SUM(B157:E157)/61</f>
        <v>0</v>
      </c>
    </row>
    <row r="158" spans="1:6" s="26" customFormat="1" ht="15">
      <c r="A158" s="23" t="s">
        <v>2</v>
      </c>
      <c r="B158" s="24">
        <v>13</v>
      </c>
      <c r="C158" s="24">
        <v>6</v>
      </c>
      <c r="D158" s="24">
        <v>0</v>
      </c>
      <c r="E158" s="24">
        <v>19</v>
      </c>
      <c r="F158" s="25">
        <f>SUM(B158:E158)/61</f>
        <v>0.6229508196721312</v>
      </c>
    </row>
    <row r="159" spans="1:6" ht="15">
      <c r="A159" s="2" t="s">
        <v>3</v>
      </c>
      <c r="B159" s="1"/>
      <c r="C159" s="1"/>
      <c r="D159" s="10">
        <v>0</v>
      </c>
      <c r="E159" s="10"/>
      <c r="F159" s="15">
        <f>SUM(B159:E159)/61</f>
        <v>0</v>
      </c>
    </row>
    <row r="160" spans="1:6" ht="15">
      <c r="A160" s="2" t="s">
        <v>4</v>
      </c>
      <c r="B160" s="1"/>
      <c r="C160" s="1">
        <v>1</v>
      </c>
      <c r="D160" s="10">
        <v>0</v>
      </c>
      <c r="E160" s="10"/>
      <c r="F160" s="15">
        <f>SUM(B160:E160)/61</f>
        <v>0.01639344262295082</v>
      </c>
    </row>
    <row r="161" spans="1:6" ht="15">
      <c r="A161" s="2" t="s">
        <v>6</v>
      </c>
      <c r="B161" s="1"/>
      <c r="C161" s="1"/>
      <c r="D161" s="10">
        <v>19</v>
      </c>
      <c r="E161" s="10"/>
      <c r="F161" s="15">
        <f>SUM(B161:E161)/61</f>
        <v>0.3114754098360656</v>
      </c>
    </row>
    <row r="162" spans="1:6" ht="15">
      <c r="A162" s="2" t="s">
        <v>5</v>
      </c>
      <c r="B162" s="3">
        <f>SUM(B156:B161)</f>
        <v>16</v>
      </c>
      <c r="C162" s="3">
        <f>SUM(C156:C161)</f>
        <v>19</v>
      </c>
      <c r="D162" s="11">
        <v>0</v>
      </c>
      <c r="E162" s="11">
        <f>SUM(E156:E161)</f>
        <v>26</v>
      </c>
      <c r="F162" s="14">
        <f>SUM(B162:E162)</f>
        <v>61</v>
      </c>
    </row>
    <row r="163" spans="2:5" ht="15">
      <c r="B163" s="36">
        <f>B158/B162</f>
        <v>0.8125</v>
      </c>
      <c r="C163" s="36">
        <f>C158/C162</f>
        <v>0.3157894736842105</v>
      </c>
      <c r="D163" s="36" t="e">
        <f>D158/D162</f>
        <v>#DIV/0!</v>
      </c>
      <c r="E163" s="36">
        <f>E158/E162</f>
        <v>0.7307692307692307</v>
      </c>
    </row>
    <row r="164" ht="15">
      <c r="A164" s="6" t="s">
        <v>19</v>
      </c>
    </row>
    <row r="165" spans="1:6" s="22" customFormat="1" ht="15">
      <c r="A165" s="20" t="s">
        <v>0</v>
      </c>
      <c r="B165" s="1">
        <v>3</v>
      </c>
      <c r="C165" s="1">
        <v>1</v>
      </c>
      <c r="D165" s="1">
        <v>0</v>
      </c>
      <c r="E165" s="1"/>
      <c r="F165" s="15">
        <f>SUM(B165:E165)/61</f>
        <v>0.06557377049180328</v>
      </c>
    </row>
    <row r="166" spans="1:6" s="19" customFormat="1" ht="15">
      <c r="A166" s="16" t="s">
        <v>1</v>
      </c>
      <c r="B166" s="17">
        <v>11</v>
      </c>
      <c r="C166" s="17">
        <v>17</v>
      </c>
      <c r="D166" s="17">
        <v>0</v>
      </c>
      <c r="E166" s="17">
        <v>23</v>
      </c>
      <c r="F166" s="18">
        <f>SUM(B166:E166)/61</f>
        <v>0.8360655737704918</v>
      </c>
    </row>
    <row r="167" spans="1:6" ht="15">
      <c r="A167" s="2" t="s">
        <v>2</v>
      </c>
      <c r="B167" s="1">
        <v>2</v>
      </c>
      <c r="C167" s="1"/>
      <c r="D167" s="10">
        <v>0</v>
      </c>
      <c r="E167" s="10">
        <v>3</v>
      </c>
      <c r="F167" s="15">
        <f>SUM(B167:E167)/61</f>
        <v>0.08196721311475409</v>
      </c>
    </row>
    <row r="168" spans="1:6" ht="15">
      <c r="A168" s="2" t="s">
        <v>3</v>
      </c>
      <c r="B168" s="1"/>
      <c r="C168" s="1"/>
      <c r="D168" s="10">
        <v>0</v>
      </c>
      <c r="E168" s="10"/>
      <c r="F168" s="15">
        <f>SUM(B168:E168)/61</f>
        <v>0</v>
      </c>
    </row>
    <row r="169" spans="1:6" ht="15">
      <c r="A169" s="2" t="s">
        <v>4</v>
      </c>
      <c r="B169" s="1"/>
      <c r="C169" s="1"/>
      <c r="D169" s="10">
        <v>0</v>
      </c>
      <c r="E169" s="10"/>
      <c r="F169" s="15">
        <f>SUM(B169:E169)/61</f>
        <v>0</v>
      </c>
    </row>
    <row r="170" spans="1:6" ht="15">
      <c r="A170" s="2" t="s">
        <v>6</v>
      </c>
      <c r="B170" s="1"/>
      <c r="C170" s="1">
        <v>1</v>
      </c>
      <c r="D170" s="10">
        <v>19</v>
      </c>
      <c r="E170" s="10"/>
      <c r="F170" s="15">
        <f>SUM(B170:E170)/61</f>
        <v>0.32786885245901637</v>
      </c>
    </row>
    <row r="171" spans="1:6" ht="15">
      <c r="A171" s="2" t="s">
        <v>5</v>
      </c>
      <c r="B171" s="3">
        <f>SUM(B165:B170)</f>
        <v>16</v>
      </c>
      <c r="C171" s="3">
        <f>SUM(C165:C170)</f>
        <v>19</v>
      </c>
      <c r="D171" s="11">
        <v>0</v>
      </c>
      <c r="E171" s="11">
        <f>SUM(E165:E170)</f>
        <v>26</v>
      </c>
      <c r="F171" s="14">
        <f>SUM(B171:E171)</f>
        <v>61</v>
      </c>
    </row>
    <row r="172" spans="2:5" ht="15">
      <c r="B172" s="36">
        <f>B166/B171</f>
        <v>0.6875</v>
      </c>
      <c r="C172" s="36">
        <f>C166/C171</f>
        <v>0.8947368421052632</v>
      </c>
      <c r="D172" s="36" t="e">
        <f>D166/D171</f>
        <v>#DIV/0!</v>
      </c>
      <c r="E172" s="36">
        <f>E166/E171</f>
        <v>0.8846153846153846</v>
      </c>
    </row>
    <row r="173" ht="15">
      <c r="A173" s="6" t="s">
        <v>20</v>
      </c>
    </row>
    <row r="174" spans="1:6" ht="15">
      <c r="A174" s="2" t="s">
        <v>0</v>
      </c>
      <c r="B174" s="1">
        <v>1</v>
      </c>
      <c r="C174" s="1">
        <v>2</v>
      </c>
      <c r="D174" s="10">
        <v>9</v>
      </c>
      <c r="E174" s="10">
        <v>1</v>
      </c>
      <c r="F174" s="15">
        <f>SUM(B174:E174)/61</f>
        <v>0.21311475409836064</v>
      </c>
    </row>
    <row r="175" spans="1:6" s="22" customFormat="1" ht="15">
      <c r="A175" s="20" t="s">
        <v>1</v>
      </c>
      <c r="B175" s="1"/>
      <c r="C175" s="1">
        <v>1</v>
      </c>
      <c r="D175" s="1">
        <v>9</v>
      </c>
      <c r="E175" s="1">
        <v>1</v>
      </c>
      <c r="F175" s="15">
        <f>SUM(B175:E175)/61</f>
        <v>0.18032786885245902</v>
      </c>
    </row>
    <row r="176" spans="1:6" s="26" customFormat="1" ht="15">
      <c r="A176" s="23" t="s">
        <v>2</v>
      </c>
      <c r="B176" s="24">
        <v>6</v>
      </c>
      <c r="C176" s="24">
        <v>15</v>
      </c>
      <c r="D176" s="24">
        <v>9</v>
      </c>
      <c r="E176" s="24">
        <v>9</v>
      </c>
      <c r="F176" s="25">
        <f>SUM(B176:E176)/61</f>
        <v>0.639344262295082</v>
      </c>
    </row>
    <row r="177" spans="1:6" ht="15">
      <c r="A177" s="2" t="s">
        <v>3</v>
      </c>
      <c r="B177" s="1"/>
      <c r="C177" s="1"/>
      <c r="D177" s="10">
        <v>9</v>
      </c>
      <c r="E177" s="10">
        <v>3</v>
      </c>
      <c r="F177" s="15">
        <f>SUM(B177:E177)/61</f>
        <v>0.19672131147540983</v>
      </c>
    </row>
    <row r="178" spans="1:6" ht="15">
      <c r="A178" s="2" t="s">
        <v>4</v>
      </c>
      <c r="B178" s="1">
        <v>9</v>
      </c>
      <c r="C178" s="1"/>
      <c r="D178" s="10">
        <v>9</v>
      </c>
      <c r="E178" s="10">
        <v>12</v>
      </c>
      <c r="F178" s="15">
        <f>SUM(B178:E178)/61</f>
        <v>0.4918032786885246</v>
      </c>
    </row>
    <row r="179" spans="1:6" ht="15">
      <c r="A179" s="2" t="s">
        <v>6</v>
      </c>
      <c r="B179" s="1"/>
      <c r="C179" s="1">
        <v>1</v>
      </c>
      <c r="D179" s="10">
        <v>19</v>
      </c>
      <c r="E179" s="10"/>
      <c r="F179" s="15">
        <f>SUM(B179:E179)/61</f>
        <v>0.32786885245901637</v>
      </c>
    </row>
    <row r="180" spans="1:6" ht="15">
      <c r="A180" s="2" t="s">
        <v>5</v>
      </c>
      <c r="B180" s="3">
        <f>SUM(B174:B179)</f>
        <v>16</v>
      </c>
      <c r="C180" s="3">
        <f>SUM(C174:C179)</f>
        <v>19</v>
      </c>
      <c r="D180" s="11">
        <v>0</v>
      </c>
      <c r="E180" s="11">
        <f>SUM(E174:E179)</f>
        <v>26</v>
      </c>
      <c r="F180" s="14">
        <f>SUM(B180:E180)</f>
        <v>61</v>
      </c>
    </row>
    <row r="181" spans="2:5" ht="15">
      <c r="B181" s="36">
        <f>B176/B180</f>
        <v>0.375</v>
      </c>
      <c r="C181" s="36">
        <f>C176/C180</f>
        <v>0.7894736842105263</v>
      </c>
      <c r="D181" s="36" t="e">
        <f>D176/D180</f>
        <v>#DIV/0!</v>
      </c>
      <c r="E181" s="36">
        <f>E176/E180</f>
        <v>0.34615384615384615</v>
      </c>
    </row>
    <row r="182" ht="15">
      <c r="A182" s="6" t="s">
        <v>21</v>
      </c>
    </row>
    <row r="183" spans="1:6" s="19" customFormat="1" ht="15">
      <c r="A183" s="16" t="s">
        <v>0</v>
      </c>
      <c r="B183" s="17">
        <v>14</v>
      </c>
      <c r="C183" s="17">
        <v>17</v>
      </c>
      <c r="D183" s="17">
        <v>0</v>
      </c>
      <c r="E183" s="17">
        <v>21</v>
      </c>
      <c r="F183" s="18">
        <f>SUM(B183:E183)/61</f>
        <v>0.8524590163934426</v>
      </c>
    </row>
    <row r="184" spans="1:6" s="22" customFormat="1" ht="15">
      <c r="A184" s="20" t="s">
        <v>1</v>
      </c>
      <c r="B184" s="1"/>
      <c r="C184" s="1">
        <v>1</v>
      </c>
      <c r="D184" s="1">
        <v>0</v>
      </c>
      <c r="E184" s="1">
        <v>1</v>
      </c>
      <c r="F184" s="15">
        <f>SUM(B184:E184)/61</f>
        <v>0.03278688524590164</v>
      </c>
    </row>
    <row r="185" spans="1:6" ht="15">
      <c r="A185" s="2" t="s">
        <v>2</v>
      </c>
      <c r="B185" s="1">
        <v>2</v>
      </c>
      <c r="C185" s="1"/>
      <c r="D185" s="10">
        <v>0</v>
      </c>
      <c r="E185" s="10">
        <v>3</v>
      </c>
      <c r="F185" s="15">
        <f>SUM(B185:E185)/61</f>
        <v>0.08196721311475409</v>
      </c>
    </row>
    <row r="186" spans="1:6" ht="15">
      <c r="A186" s="2" t="s">
        <v>3</v>
      </c>
      <c r="B186" s="1"/>
      <c r="C186" s="1"/>
      <c r="D186" s="10">
        <v>0</v>
      </c>
      <c r="E186" s="10">
        <v>1</v>
      </c>
      <c r="F186" s="15">
        <f>SUM(B186:E186)/61</f>
        <v>0.01639344262295082</v>
      </c>
    </row>
    <row r="187" spans="1:6" ht="15">
      <c r="A187" s="2" t="s">
        <v>4</v>
      </c>
      <c r="B187" s="1"/>
      <c r="C187" s="1"/>
      <c r="D187" s="10">
        <v>0</v>
      </c>
      <c r="E187" s="10"/>
      <c r="F187" s="15">
        <f>SUM(B187:E187)/61</f>
        <v>0</v>
      </c>
    </row>
    <row r="188" spans="1:6" ht="15">
      <c r="A188" s="2" t="s">
        <v>6</v>
      </c>
      <c r="B188" s="1"/>
      <c r="C188" s="1">
        <v>1</v>
      </c>
      <c r="D188" s="10">
        <v>19</v>
      </c>
      <c r="E188" s="10"/>
      <c r="F188" s="15">
        <f>SUM(B188:E188)/61</f>
        <v>0.32786885245901637</v>
      </c>
    </row>
    <row r="189" spans="1:6" ht="15">
      <c r="A189" s="2" t="s">
        <v>5</v>
      </c>
      <c r="B189" s="3">
        <f>SUM(B183:B188)</f>
        <v>16</v>
      </c>
      <c r="C189" s="3">
        <f>SUM(C183:C188)</f>
        <v>19</v>
      </c>
      <c r="D189" s="11">
        <v>0</v>
      </c>
      <c r="E189" s="11">
        <f>SUM(E183:E188)</f>
        <v>26</v>
      </c>
      <c r="F189" s="14">
        <f>SUM(B189:E189)</f>
        <v>61</v>
      </c>
    </row>
    <row r="190" spans="2:5" ht="15">
      <c r="B190" s="35">
        <f>B183/B189</f>
        <v>0.875</v>
      </c>
      <c r="C190" s="35">
        <f>C183/C189</f>
        <v>0.8947368421052632</v>
      </c>
      <c r="D190" s="35" t="e">
        <f>D183/D189</f>
        <v>#DIV/0!</v>
      </c>
      <c r="E190" s="35">
        <f>E183/E189</f>
        <v>0.8076923076923077</v>
      </c>
    </row>
    <row r="191" ht="15">
      <c r="A191" s="6" t="s">
        <v>22</v>
      </c>
    </row>
    <row r="192" spans="1:6" ht="15">
      <c r="A192" s="2" t="s">
        <v>0</v>
      </c>
      <c r="B192" s="1"/>
      <c r="C192" s="1">
        <v>2</v>
      </c>
      <c r="D192" s="10">
        <v>0</v>
      </c>
      <c r="E192" s="10">
        <v>8</v>
      </c>
      <c r="F192" s="15">
        <f>SUM(B192:E192)/61</f>
        <v>0.16393442622950818</v>
      </c>
    </row>
    <row r="193" spans="1:6" ht="15">
      <c r="A193" s="2" t="s">
        <v>1</v>
      </c>
      <c r="B193" s="1"/>
      <c r="C193" s="1"/>
      <c r="D193" s="10">
        <v>0</v>
      </c>
      <c r="E193" s="10">
        <v>2</v>
      </c>
      <c r="F193" s="15">
        <f>SUM(B193:E193)/61</f>
        <v>0.03278688524590164</v>
      </c>
    </row>
    <row r="194" spans="1:6" s="26" customFormat="1" ht="15">
      <c r="A194" s="23" t="s">
        <v>2</v>
      </c>
      <c r="B194" s="24">
        <v>15</v>
      </c>
      <c r="C194" s="24">
        <v>16</v>
      </c>
      <c r="D194" s="24">
        <v>0</v>
      </c>
      <c r="E194" s="24">
        <v>13</v>
      </c>
      <c r="F194" s="25">
        <f>SUM(B194:E194)/61</f>
        <v>0.7213114754098361</v>
      </c>
    </row>
    <row r="195" spans="1:6" ht="15">
      <c r="A195" s="2" t="s">
        <v>3</v>
      </c>
      <c r="B195" s="1">
        <v>1</v>
      </c>
      <c r="C195" s="1"/>
      <c r="D195" s="10">
        <v>0</v>
      </c>
      <c r="E195" s="10">
        <v>2</v>
      </c>
      <c r="F195" s="15">
        <f>SUM(B195:E195)/61</f>
        <v>0.04918032786885246</v>
      </c>
    </row>
    <row r="196" spans="1:6" ht="15">
      <c r="A196" s="2" t="s">
        <v>4</v>
      </c>
      <c r="B196" s="1"/>
      <c r="C196" s="1"/>
      <c r="D196" s="10">
        <v>0</v>
      </c>
      <c r="E196" s="10">
        <v>1</v>
      </c>
      <c r="F196" s="15">
        <f>SUM(B196:E196)/61</f>
        <v>0.01639344262295082</v>
      </c>
    </row>
    <row r="197" spans="1:6" ht="15">
      <c r="A197" s="2" t="s">
        <v>6</v>
      </c>
      <c r="B197" s="1"/>
      <c r="C197" s="1">
        <v>1</v>
      </c>
      <c r="D197" s="10">
        <v>19</v>
      </c>
      <c r="E197" s="10"/>
      <c r="F197" s="15">
        <f>SUM(B197:E197)/61</f>
        <v>0.32786885245901637</v>
      </c>
    </row>
    <row r="198" spans="1:6" ht="15">
      <c r="A198" s="2" t="s">
        <v>5</v>
      </c>
      <c r="B198" s="3">
        <f>SUM(B192:B197)</f>
        <v>16</v>
      </c>
      <c r="C198" s="3">
        <f>SUM(C192:C197)</f>
        <v>19</v>
      </c>
      <c r="D198" s="11">
        <v>0</v>
      </c>
      <c r="E198" s="11">
        <f>SUM(E192:E197)</f>
        <v>26</v>
      </c>
      <c r="F198" s="14">
        <f>SUM(B198:E198)</f>
        <v>61</v>
      </c>
    </row>
    <row r="199" spans="2:5" ht="15">
      <c r="B199" s="36">
        <f>B194/B198</f>
        <v>0.9375</v>
      </c>
      <c r="C199" s="36">
        <f>C194/C198</f>
        <v>0.8421052631578947</v>
      </c>
      <c r="D199" s="36" t="e">
        <f>D194/D198</f>
        <v>#DIV/0!</v>
      </c>
      <c r="E199" s="36">
        <f>E194/E198</f>
        <v>0.5</v>
      </c>
    </row>
    <row r="200" ht="15">
      <c r="A200" s="6" t="s">
        <v>40</v>
      </c>
    </row>
    <row r="201" spans="1:6" ht="15">
      <c r="A201" s="2" t="s">
        <v>0</v>
      </c>
      <c r="B201" s="1">
        <v>4</v>
      </c>
      <c r="C201" s="1">
        <v>3</v>
      </c>
      <c r="D201" s="10">
        <v>0</v>
      </c>
      <c r="E201" s="10">
        <v>15</v>
      </c>
      <c r="F201" s="15">
        <f>SUM(B201:E201)/61</f>
        <v>0.36065573770491804</v>
      </c>
    </row>
    <row r="202" spans="1:6" s="22" customFormat="1" ht="15">
      <c r="A202" s="20" t="s">
        <v>1</v>
      </c>
      <c r="B202" s="1">
        <v>3</v>
      </c>
      <c r="C202" s="1">
        <v>5</v>
      </c>
      <c r="D202" s="1">
        <v>0</v>
      </c>
      <c r="E202" s="1">
        <v>2</v>
      </c>
      <c r="F202" s="15">
        <f>SUM(B202:E202)/61</f>
        <v>0.16393442622950818</v>
      </c>
    </row>
    <row r="203" spans="1:6" s="30" customFormat="1" ht="15">
      <c r="A203" s="27" t="s">
        <v>2</v>
      </c>
      <c r="B203" s="28">
        <v>6</v>
      </c>
      <c r="C203" s="28">
        <v>10</v>
      </c>
      <c r="D203" s="28">
        <v>0</v>
      </c>
      <c r="E203" s="28">
        <v>7</v>
      </c>
      <c r="F203" s="29">
        <f>SUM(B203:E203)/61</f>
        <v>0.3770491803278688</v>
      </c>
    </row>
    <row r="204" spans="1:6" ht="15">
      <c r="A204" s="2" t="s">
        <v>3</v>
      </c>
      <c r="B204" s="1">
        <v>3</v>
      </c>
      <c r="C204" s="1"/>
      <c r="D204" s="10">
        <v>0</v>
      </c>
      <c r="E204" s="10">
        <v>2</v>
      </c>
      <c r="F204" s="15">
        <f>SUM(B204:E204)/61</f>
        <v>0.08196721311475409</v>
      </c>
    </row>
    <row r="205" spans="1:6" ht="15">
      <c r="A205" s="2" t="s">
        <v>4</v>
      </c>
      <c r="B205" s="1"/>
      <c r="C205" s="1"/>
      <c r="D205" s="10">
        <v>0</v>
      </c>
      <c r="E205" s="10"/>
      <c r="F205" s="15">
        <f>SUM(B205:E205)/61</f>
        <v>0</v>
      </c>
    </row>
    <row r="206" spans="1:6" ht="15">
      <c r="A206" s="2" t="s">
        <v>6</v>
      </c>
      <c r="B206" s="1"/>
      <c r="C206" s="1">
        <v>1</v>
      </c>
      <c r="D206" s="10">
        <v>19</v>
      </c>
      <c r="E206" s="10"/>
      <c r="F206" s="15">
        <f>SUM(B206:E206)/61</f>
        <v>0.32786885245901637</v>
      </c>
    </row>
    <row r="207" spans="1:6" ht="15">
      <c r="A207" s="2" t="s">
        <v>5</v>
      </c>
      <c r="B207" s="3">
        <f>SUM(B201:B206)</f>
        <v>16</v>
      </c>
      <c r="C207" s="3">
        <f>SUM(C201:C206)</f>
        <v>19</v>
      </c>
      <c r="D207" s="11">
        <v>0</v>
      </c>
      <c r="E207" s="11">
        <f>SUM(E201:E206)</f>
        <v>26</v>
      </c>
      <c r="F207" s="14">
        <f>SUM(B207:E207)</f>
        <v>61</v>
      </c>
    </row>
    <row r="208" spans="2:5" ht="15">
      <c r="B208" s="36">
        <f>B203/B207</f>
        <v>0.375</v>
      </c>
      <c r="C208" s="36">
        <f>C203/C207</f>
        <v>0.5263157894736842</v>
      </c>
      <c r="D208" s="36" t="e">
        <f>D203/D207</f>
        <v>#DIV/0!</v>
      </c>
      <c r="E208" s="36">
        <f>E203/E207</f>
        <v>0.2692307692307692</v>
      </c>
    </row>
    <row r="209" ht="15">
      <c r="A209" s="6" t="s">
        <v>23</v>
      </c>
    </row>
    <row r="210" spans="1:6" s="30" customFormat="1" ht="15">
      <c r="A210" s="27" t="s">
        <v>0</v>
      </c>
      <c r="B210" s="28">
        <v>12</v>
      </c>
      <c r="C210" s="28">
        <v>9</v>
      </c>
      <c r="D210" s="28">
        <v>0</v>
      </c>
      <c r="E210" s="28">
        <v>6</v>
      </c>
      <c r="F210" s="29">
        <f>SUM(B210:E210)/61</f>
        <v>0.4426229508196721</v>
      </c>
    </row>
    <row r="211" spans="1:6" ht="15">
      <c r="A211" s="2" t="s">
        <v>1</v>
      </c>
      <c r="B211" s="1">
        <v>1</v>
      </c>
      <c r="C211" s="1">
        <v>2</v>
      </c>
      <c r="D211" s="10">
        <v>0</v>
      </c>
      <c r="E211" s="10">
        <v>13</v>
      </c>
      <c r="F211" s="15">
        <f>SUM(B211:E211)/61</f>
        <v>0.26229508196721313</v>
      </c>
    </row>
    <row r="212" spans="1:6" ht="15">
      <c r="A212" s="2" t="s">
        <v>2</v>
      </c>
      <c r="B212" s="1">
        <v>1</v>
      </c>
      <c r="C212" s="1">
        <v>5</v>
      </c>
      <c r="D212" s="10">
        <v>0</v>
      </c>
      <c r="E212" s="10">
        <v>6</v>
      </c>
      <c r="F212" s="15">
        <f>SUM(B212:E212)/61</f>
        <v>0.19672131147540983</v>
      </c>
    </row>
    <row r="213" spans="1:6" ht="15">
      <c r="A213" s="2" t="s">
        <v>3</v>
      </c>
      <c r="B213" s="1">
        <v>2</v>
      </c>
      <c r="C213" s="1">
        <v>1</v>
      </c>
      <c r="D213" s="10">
        <v>0</v>
      </c>
      <c r="E213" s="10">
        <v>1</v>
      </c>
      <c r="F213" s="15">
        <f>SUM(B213:E213)/61</f>
        <v>0.06557377049180328</v>
      </c>
    </row>
    <row r="214" spans="1:6" ht="15">
      <c r="A214" s="2" t="s">
        <v>4</v>
      </c>
      <c r="B214" s="1"/>
      <c r="C214" s="1"/>
      <c r="D214" s="10">
        <v>0</v>
      </c>
      <c r="E214" s="10"/>
      <c r="F214" s="15">
        <f>SUM(B214:E214)/61</f>
        <v>0</v>
      </c>
    </row>
    <row r="215" spans="1:6" ht="15">
      <c r="A215" s="2" t="s">
        <v>6</v>
      </c>
      <c r="B215" s="1"/>
      <c r="C215" s="1">
        <v>2</v>
      </c>
      <c r="D215" s="10">
        <v>19</v>
      </c>
      <c r="E215" s="10"/>
      <c r="F215" s="15">
        <f>SUM(B215:E215)/61</f>
        <v>0.3442622950819672</v>
      </c>
    </row>
    <row r="216" spans="1:6" ht="15">
      <c r="A216" s="2" t="s">
        <v>5</v>
      </c>
      <c r="B216" s="3">
        <f>SUM(B210:B215)</f>
        <v>16</v>
      </c>
      <c r="C216" s="3">
        <f>SUM(C210:C215)</f>
        <v>19</v>
      </c>
      <c r="D216" s="11">
        <v>0</v>
      </c>
      <c r="E216" s="11">
        <f>SUM(E210:E215)</f>
        <v>26</v>
      </c>
      <c r="F216" s="14">
        <f>SUM(B216:E216)</f>
        <v>61</v>
      </c>
    </row>
    <row r="217" spans="2:5" ht="15">
      <c r="B217" s="35">
        <f>B210/B216</f>
        <v>0.75</v>
      </c>
      <c r="C217" s="35">
        <f>C210/C216</f>
        <v>0.47368421052631576</v>
      </c>
      <c r="D217" s="35" t="e">
        <f>D210/D216</f>
        <v>#DIV/0!</v>
      </c>
      <c r="E217" s="35">
        <f>E210/E216</f>
        <v>0.23076923076923078</v>
      </c>
    </row>
    <row r="218" ht="15">
      <c r="A218" s="6" t="s">
        <v>24</v>
      </c>
    </row>
    <row r="219" spans="1:6" s="22" customFormat="1" ht="15">
      <c r="A219" s="20" t="s">
        <v>0</v>
      </c>
      <c r="B219" s="1">
        <v>2</v>
      </c>
      <c r="C219" s="1">
        <v>3</v>
      </c>
      <c r="D219" s="1">
        <v>0</v>
      </c>
      <c r="E219" s="1">
        <v>9</v>
      </c>
      <c r="F219" s="15">
        <f>SUM(B219:E219)/61</f>
        <v>0.22950819672131148</v>
      </c>
    </row>
    <row r="220" spans="1:6" ht="15">
      <c r="A220" s="2" t="s">
        <v>1</v>
      </c>
      <c r="B220" s="1">
        <v>1</v>
      </c>
      <c r="C220" s="1"/>
      <c r="D220" s="10">
        <v>0</v>
      </c>
      <c r="E220" s="10">
        <v>1</v>
      </c>
      <c r="F220" s="15">
        <f>SUM(B220:E220)/61</f>
        <v>0.03278688524590164</v>
      </c>
    </row>
    <row r="221" spans="1:6" s="30" customFormat="1" ht="15">
      <c r="A221" s="27" t="s">
        <v>2</v>
      </c>
      <c r="B221" s="28">
        <v>12</v>
      </c>
      <c r="C221" s="28">
        <v>12</v>
      </c>
      <c r="D221" s="28">
        <v>0</v>
      </c>
      <c r="E221" s="28">
        <v>10</v>
      </c>
      <c r="F221" s="29">
        <f>SUM(B221:E221)/61</f>
        <v>0.5573770491803278</v>
      </c>
    </row>
    <row r="222" spans="1:6" ht="15">
      <c r="A222" s="2" t="s">
        <v>3</v>
      </c>
      <c r="B222" s="1">
        <v>0</v>
      </c>
      <c r="C222" s="1">
        <v>2</v>
      </c>
      <c r="D222" s="10">
        <v>0</v>
      </c>
      <c r="E222" s="10">
        <v>3</v>
      </c>
      <c r="F222" s="15">
        <f>SUM(B222:E222)/61</f>
        <v>0.08196721311475409</v>
      </c>
    </row>
    <row r="223" spans="1:6" ht="15">
      <c r="A223" s="2" t="s">
        <v>4</v>
      </c>
      <c r="B223" s="1">
        <v>1</v>
      </c>
      <c r="C223" s="1">
        <v>1</v>
      </c>
      <c r="D223" s="10">
        <v>0</v>
      </c>
      <c r="E223" s="10">
        <v>3</v>
      </c>
      <c r="F223" s="15">
        <f>SUM(B223:E223)/61</f>
        <v>0.08196721311475409</v>
      </c>
    </row>
    <row r="224" spans="1:6" ht="15">
      <c r="A224" s="2" t="s">
        <v>6</v>
      </c>
      <c r="B224" s="1"/>
      <c r="C224" s="1">
        <v>1</v>
      </c>
      <c r="D224" s="10">
        <v>19</v>
      </c>
      <c r="E224" s="10"/>
      <c r="F224" s="15">
        <f>SUM(B224:E224)/61</f>
        <v>0.32786885245901637</v>
      </c>
    </row>
    <row r="225" spans="1:6" ht="15">
      <c r="A225" s="2" t="s">
        <v>5</v>
      </c>
      <c r="B225" s="3">
        <f>SUM(B219:B224)</f>
        <v>16</v>
      </c>
      <c r="C225" s="3">
        <f>SUM(C219:C224)</f>
        <v>19</v>
      </c>
      <c r="D225" s="11">
        <v>0</v>
      </c>
      <c r="E225" s="11">
        <f>SUM(E219:E224)</f>
        <v>26</v>
      </c>
      <c r="F225" s="14">
        <f>SUM(B225:E225)</f>
        <v>61</v>
      </c>
    </row>
    <row r="226" spans="2:5" ht="15">
      <c r="B226" s="36">
        <f>B221/B225</f>
        <v>0.75</v>
      </c>
      <c r="C226" s="36">
        <f>C221/C225</f>
        <v>0.631578947368421</v>
      </c>
      <c r="D226" s="36" t="e">
        <f>D221/D225</f>
        <v>#DIV/0!</v>
      </c>
      <c r="E226" s="36">
        <f>E221/E225</f>
        <v>0.38461538461538464</v>
      </c>
    </row>
    <row r="227" ht="15">
      <c r="A227" s="6" t="s">
        <v>41</v>
      </c>
    </row>
    <row r="228" spans="1:6" ht="15">
      <c r="A228" s="2" t="s">
        <v>0</v>
      </c>
      <c r="B228" s="1"/>
      <c r="C228" s="1">
        <v>1</v>
      </c>
      <c r="D228" s="10">
        <v>0</v>
      </c>
      <c r="E228" s="10">
        <v>10</v>
      </c>
      <c r="F228" s="15">
        <f>SUM(B228:E228)/61</f>
        <v>0.18032786885245902</v>
      </c>
    </row>
    <row r="229" spans="1:6" s="26" customFormat="1" ht="15">
      <c r="A229" s="23" t="s">
        <v>1</v>
      </c>
      <c r="B229" s="24">
        <v>16</v>
      </c>
      <c r="C229" s="24">
        <v>17</v>
      </c>
      <c r="D229" s="24">
        <v>0</v>
      </c>
      <c r="E229" s="24">
        <v>9</v>
      </c>
      <c r="F229" s="25">
        <f>SUM(B229:E229)/61</f>
        <v>0.6885245901639344</v>
      </c>
    </row>
    <row r="230" spans="1:6" ht="15">
      <c r="A230" s="2" t="s">
        <v>2</v>
      </c>
      <c r="B230" s="1"/>
      <c r="C230" s="1"/>
      <c r="D230" s="10">
        <v>0</v>
      </c>
      <c r="E230" s="10">
        <v>2</v>
      </c>
      <c r="F230" s="15">
        <f>SUM(B230:E230)/61</f>
        <v>0.03278688524590164</v>
      </c>
    </row>
    <row r="231" spans="1:6" s="22" customFormat="1" ht="15">
      <c r="A231" s="20" t="s">
        <v>3</v>
      </c>
      <c r="B231" s="1"/>
      <c r="C231" s="1"/>
      <c r="D231" s="1">
        <v>0</v>
      </c>
      <c r="E231" s="1">
        <v>5</v>
      </c>
      <c r="F231" s="15">
        <f>SUM(B231:E231)/61</f>
        <v>0.08196721311475409</v>
      </c>
    </row>
    <row r="232" spans="1:6" ht="15">
      <c r="A232" s="2" t="s">
        <v>4</v>
      </c>
      <c r="B232" s="1"/>
      <c r="C232" s="1"/>
      <c r="D232" s="10">
        <v>0</v>
      </c>
      <c r="E232" s="10"/>
      <c r="F232" s="15">
        <f>SUM(B232:E232)/61</f>
        <v>0</v>
      </c>
    </row>
    <row r="233" spans="1:6" ht="15">
      <c r="A233" s="2" t="s">
        <v>6</v>
      </c>
      <c r="B233" s="1"/>
      <c r="C233" s="1">
        <v>1</v>
      </c>
      <c r="D233" s="10">
        <v>19</v>
      </c>
      <c r="E233" s="10"/>
      <c r="F233" s="15">
        <f>SUM(B233:E233)/61</f>
        <v>0.32786885245901637</v>
      </c>
    </row>
    <row r="234" spans="1:6" ht="15">
      <c r="A234" s="2" t="s">
        <v>5</v>
      </c>
      <c r="B234" s="3">
        <f>SUM(B228:B233)</f>
        <v>16</v>
      </c>
      <c r="C234" s="3">
        <f>SUM(C228:C233)</f>
        <v>19</v>
      </c>
      <c r="D234" s="11">
        <v>0</v>
      </c>
      <c r="E234" s="11">
        <f>SUM(E228:E233)</f>
        <v>26</v>
      </c>
      <c r="F234" s="14">
        <f>SUM(B234:E234)</f>
        <v>61</v>
      </c>
    </row>
    <row r="235" spans="2:5" ht="15">
      <c r="B235" s="36">
        <f>B229/B234</f>
        <v>1</v>
      </c>
      <c r="C235" s="36">
        <f>C229/C234</f>
        <v>0.8947368421052632</v>
      </c>
      <c r="D235" s="36" t="e">
        <f>D229/D234</f>
        <v>#DIV/0!</v>
      </c>
      <c r="E235" s="36">
        <f>E229/E234</f>
        <v>0.34615384615384615</v>
      </c>
    </row>
    <row r="236" ht="15">
      <c r="A236" s="6" t="s">
        <v>25</v>
      </c>
    </row>
    <row r="237" spans="1:6" ht="15">
      <c r="A237" s="2" t="s">
        <v>0</v>
      </c>
      <c r="B237" s="1">
        <v>3</v>
      </c>
      <c r="C237" s="1"/>
      <c r="D237" s="10">
        <v>0</v>
      </c>
      <c r="E237" s="10">
        <v>3</v>
      </c>
      <c r="F237" s="15">
        <f>SUM(B237:E237)/61</f>
        <v>0.09836065573770492</v>
      </c>
    </row>
    <row r="238" spans="1:6" s="26" customFormat="1" ht="15">
      <c r="A238" s="23" t="s">
        <v>1</v>
      </c>
      <c r="B238" s="24">
        <v>11</v>
      </c>
      <c r="C238" s="24">
        <v>15</v>
      </c>
      <c r="D238" s="24">
        <v>0</v>
      </c>
      <c r="E238" s="24">
        <v>19</v>
      </c>
      <c r="F238" s="25">
        <f>SUM(B238:E238)/61</f>
        <v>0.7377049180327869</v>
      </c>
    </row>
    <row r="239" spans="1:6" ht="15">
      <c r="A239" s="2" t="s">
        <v>2</v>
      </c>
      <c r="B239" s="1">
        <v>2</v>
      </c>
      <c r="C239" s="1">
        <v>3</v>
      </c>
      <c r="D239" s="10">
        <v>0</v>
      </c>
      <c r="E239" s="10">
        <v>3</v>
      </c>
      <c r="F239" s="15">
        <f>SUM(B239:E239)/61</f>
        <v>0.13114754098360656</v>
      </c>
    </row>
    <row r="240" spans="1:6" ht="15">
      <c r="A240" s="2" t="s">
        <v>3</v>
      </c>
      <c r="B240" s="1"/>
      <c r="C240" s="1"/>
      <c r="D240" s="10">
        <v>0</v>
      </c>
      <c r="E240" s="10">
        <v>1</v>
      </c>
      <c r="F240" s="15">
        <f>SUM(B240:E240)/61</f>
        <v>0.01639344262295082</v>
      </c>
    </row>
    <row r="241" spans="1:6" s="22" customFormat="1" ht="15">
      <c r="A241" s="20" t="s">
        <v>4</v>
      </c>
      <c r="B241" s="1"/>
      <c r="C241" s="1"/>
      <c r="D241" s="1">
        <v>0</v>
      </c>
      <c r="E241" s="1"/>
      <c r="F241" s="15">
        <f>SUM(B241:E241)/61</f>
        <v>0</v>
      </c>
    </row>
    <row r="242" spans="1:6" ht="15">
      <c r="A242" s="2" t="s">
        <v>6</v>
      </c>
      <c r="B242" s="1"/>
      <c r="C242" s="1">
        <v>1</v>
      </c>
      <c r="D242" s="10">
        <v>19</v>
      </c>
      <c r="E242" s="10"/>
      <c r="F242" s="15">
        <f>SUM(B242:E242)/61</f>
        <v>0.32786885245901637</v>
      </c>
    </row>
    <row r="243" spans="1:6" ht="15">
      <c r="A243" s="2" t="s">
        <v>5</v>
      </c>
      <c r="B243" s="3">
        <f>SUM(B237:B242)</f>
        <v>16</v>
      </c>
      <c r="C243" s="3">
        <f>SUM(C237:C242)</f>
        <v>19</v>
      </c>
      <c r="D243" s="11">
        <v>0</v>
      </c>
      <c r="E243" s="11">
        <f>SUM(E237:E242)</f>
        <v>26</v>
      </c>
      <c r="F243" s="14">
        <f>SUM(B243:E243)</f>
        <v>61</v>
      </c>
    </row>
    <row r="244" spans="2:5" ht="15">
      <c r="B244" s="36">
        <f>B238/B243</f>
        <v>0.6875</v>
      </c>
      <c r="C244" s="36">
        <f>C238/C243</f>
        <v>0.7894736842105263</v>
      </c>
      <c r="D244" s="36" t="e">
        <f>D238/D243</f>
        <v>#DIV/0!</v>
      </c>
      <c r="E244" s="36">
        <f>E238/E243</f>
        <v>0.7307692307692307</v>
      </c>
    </row>
    <row r="245" ht="15">
      <c r="A245" s="6" t="s">
        <v>26</v>
      </c>
    </row>
    <row r="246" spans="1:6" s="22" customFormat="1" ht="15">
      <c r="A246" s="20" t="s">
        <v>0</v>
      </c>
      <c r="B246" s="1">
        <v>2</v>
      </c>
      <c r="C246" s="1">
        <v>1</v>
      </c>
      <c r="D246" s="1">
        <v>0</v>
      </c>
      <c r="E246" s="1">
        <v>5</v>
      </c>
      <c r="F246" s="15">
        <f>SUM(B246:E246)/61</f>
        <v>0.13114754098360656</v>
      </c>
    </row>
    <row r="247" spans="1:6" ht="15">
      <c r="A247" s="2" t="s">
        <v>1</v>
      </c>
      <c r="B247" s="1">
        <v>1</v>
      </c>
      <c r="C247" s="1"/>
      <c r="D247" s="10">
        <v>0</v>
      </c>
      <c r="E247" s="10">
        <v>2</v>
      </c>
      <c r="F247" s="15">
        <f>SUM(B247:E247)/61</f>
        <v>0.04918032786885246</v>
      </c>
    </row>
    <row r="248" spans="1:6" ht="15">
      <c r="A248" s="2" t="s">
        <v>2</v>
      </c>
      <c r="B248" s="1">
        <v>4</v>
      </c>
      <c r="C248" s="1">
        <v>3</v>
      </c>
      <c r="D248" s="10">
        <v>0</v>
      </c>
      <c r="E248" s="10">
        <v>8</v>
      </c>
      <c r="F248" s="15">
        <f>SUM(B248:E248)/61</f>
        <v>0.2459016393442623</v>
      </c>
    </row>
    <row r="249" spans="1:6" ht="15">
      <c r="A249" s="2" t="s">
        <v>3</v>
      </c>
      <c r="B249" s="1">
        <v>1</v>
      </c>
      <c r="C249" s="1">
        <v>2</v>
      </c>
      <c r="D249" s="10">
        <v>0</v>
      </c>
      <c r="E249" s="10">
        <v>5</v>
      </c>
      <c r="F249" s="15">
        <f>SUM(B249:E249)/61</f>
        <v>0.13114754098360656</v>
      </c>
    </row>
    <row r="250" spans="1:6" s="30" customFormat="1" ht="15">
      <c r="A250" s="27" t="s">
        <v>4</v>
      </c>
      <c r="B250" s="28">
        <v>8</v>
      </c>
      <c r="C250" s="28">
        <v>12</v>
      </c>
      <c r="D250" s="28">
        <v>0</v>
      </c>
      <c r="E250" s="28">
        <v>6</v>
      </c>
      <c r="F250" s="29">
        <f>SUM(B250:E250)/61</f>
        <v>0.4262295081967213</v>
      </c>
    </row>
    <row r="251" spans="1:6" ht="15">
      <c r="A251" s="2" t="s">
        <v>6</v>
      </c>
      <c r="B251" s="1"/>
      <c r="C251" s="1">
        <v>1</v>
      </c>
      <c r="D251" s="10">
        <v>19</v>
      </c>
      <c r="E251" s="10"/>
      <c r="F251" s="15">
        <f>SUM(B251:E251)/61</f>
        <v>0.32786885245901637</v>
      </c>
    </row>
    <row r="252" spans="1:6" ht="15">
      <c r="A252" s="2" t="s">
        <v>5</v>
      </c>
      <c r="B252" s="3">
        <f>SUM(B246:B251)</f>
        <v>16</v>
      </c>
      <c r="C252" s="3">
        <f>SUM(C246:C251)</f>
        <v>19</v>
      </c>
      <c r="D252" s="11">
        <v>0</v>
      </c>
      <c r="E252" s="11">
        <f>SUM(E246:E251)</f>
        <v>26</v>
      </c>
      <c r="F252" s="14">
        <f>SUM(B252:E252)</f>
        <v>61</v>
      </c>
    </row>
    <row r="253" spans="2:5" ht="15">
      <c r="B253" s="36">
        <f>B250/B252</f>
        <v>0.5</v>
      </c>
      <c r="C253" s="36">
        <f>C250/C252</f>
        <v>0.631578947368421</v>
      </c>
      <c r="D253" s="36" t="e">
        <f>D250/D252</f>
        <v>#DIV/0!</v>
      </c>
      <c r="E253" s="36">
        <f>E250/E252</f>
        <v>0.23076923076923078</v>
      </c>
    </row>
    <row r="254" ht="15">
      <c r="A254" s="6" t="s">
        <v>27</v>
      </c>
    </row>
    <row r="255" spans="1:6" ht="15">
      <c r="A255" s="2" t="s">
        <v>0</v>
      </c>
      <c r="B255" s="1">
        <v>4</v>
      </c>
      <c r="C255" s="1"/>
      <c r="D255" s="10">
        <v>0</v>
      </c>
      <c r="E255" s="10">
        <v>9</v>
      </c>
      <c r="F255" s="15">
        <f>SUM(B255:E255)/61</f>
        <v>0.21311475409836064</v>
      </c>
    </row>
    <row r="256" spans="1:6" ht="15">
      <c r="A256" s="2" t="s">
        <v>1</v>
      </c>
      <c r="B256" s="1">
        <v>1</v>
      </c>
      <c r="C256" s="1"/>
      <c r="D256" s="10">
        <v>0</v>
      </c>
      <c r="E256" s="10">
        <v>4</v>
      </c>
      <c r="F256" s="15">
        <f>SUM(B256:E256)/61</f>
        <v>0.08196721311475409</v>
      </c>
    </row>
    <row r="257" spans="1:6" ht="15">
      <c r="A257" s="2" t="s">
        <v>2</v>
      </c>
      <c r="B257" s="1">
        <v>3</v>
      </c>
      <c r="C257" s="1">
        <v>1</v>
      </c>
      <c r="D257" s="10">
        <v>0</v>
      </c>
      <c r="E257" s="10">
        <v>3</v>
      </c>
      <c r="F257" s="15">
        <f>SUM(B257:E257)/61</f>
        <v>0.11475409836065574</v>
      </c>
    </row>
    <row r="258" spans="1:6" s="30" customFormat="1" ht="15">
      <c r="A258" s="27" t="s">
        <v>3</v>
      </c>
      <c r="B258" s="28">
        <v>8</v>
      </c>
      <c r="C258" s="28">
        <v>17</v>
      </c>
      <c r="D258" s="28">
        <v>0</v>
      </c>
      <c r="E258" s="28">
        <v>10</v>
      </c>
      <c r="F258" s="29">
        <f>SUM(B258:E258)/61</f>
        <v>0.5737704918032787</v>
      </c>
    </row>
    <row r="259" spans="1:6" ht="15">
      <c r="A259" s="2" t="s">
        <v>4</v>
      </c>
      <c r="B259" s="1"/>
      <c r="C259" s="1"/>
      <c r="D259" s="10">
        <v>0</v>
      </c>
      <c r="E259" s="10"/>
      <c r="F259" s="15">
        <f>SUM(B259:E259)/61</f>
        <v>0</v>
      </c>
    </row>
    <row r="260" spans="1:6" ht="15">
      <c r="A260" s="2" t="s">
        <v>6</v>
      </c>
      <c r="B260" s="1"/>
      <c r="C260" s="1">
        <v>1</v>
      </c>
      <c r="D260" s="10">
        <v>19</v>
      </c>
      <c r="E260" s="10"/>
      <c r="F260" s="15">
        <f>SUM(B260:E260)/61</f>
        <v>0.32786885245901637</v>
      </c>
    </row>
    <row r="261" spans="1:6" ht="15">
      <c r="A261" s="2" t="s">
        <v>5</v>
      </c>
      <c r="B261" s="3">
        <f>SUM(B255:B260)</f>
        <v>16</v>
      </c>
      <c r="C261" s="3">
        <f>SUM(C255:C260)</f>
        <v>19</v>
      </c>
      <c r="D261" s="11">
        <v>0</v>
      </c>
      <c r="E261" s="11">
        <f>SUM(E255:E260)</f>
        <v>26</v>
      </c>
      <c r="F261" s="14">
        <f>SUM(B261:E261)</f>
        <v>61</v>
      </c>
    </row>
    <row r="262" spans="2:5" ht="15">
      <c r="B262" s="36">
        <f>B258/B261</f>
        <v>0.5</v>
      </c>
      <c r="C262" s="36">
        <f>C258/C261</f>
        <v>0.8947368421052632</v>
      </c>
      <c r="D262" s="36" t="e">
        <f>D258/D261</f>
        <v>#DIV/0!</v>
      </c>
      <c r="E262" s="36">
        <f>E258/E261</f>
        <v>0.38461538461538464</v>
      </c>
    </row>
    <row r="263" ht="15">
      <c r="A263" s="6" t="s">
        <v>28</v>
      </c>
    </row>
    <row r="264" spans="1:6" ht="15">
      <c r="A264" s="2" t="s">
        <v>0</v>
      </c>
      <c r="B264" s="1">
        <v>2</v>
      </c>
      <c r="C264" s="1"/>
      <c r="D264" s="10">
        <v>0</v>
      </c>
      <c r="E264" s="10">
        <v>3</v>
      </c>
      <c r="F264" s="15">
        <f>SUM(B264:E264)/61</f>
        <v>0.08196721311475409</v>
      </c>
    </row>
    <row r="265" spans="1:6" s="26" customFormat="1" ht="15">
      <c r="A265" s="23" t="s">
        <v>1</v>
      </c>
      <c r="B265" s="24">
        <v>11</v>
      </c>
      <c r="C265" s="24">
        <v>17</v>
      </c>
      <c r="D265" s="24">
        <v>0</v>
      </c>
      <c r="E265" s="24">
        <v>18</v>
      </c>
      <c r="F265" s="25">
        <f>SUM(B265:E265)/61</f>
        <v>0.7540983606557377</v>
      </c>
    </row>
    <row r="266" spans="1:6" ht="15">
      <c r="A266" s="2" t="s">
        <v>2</v>
      </c>
      <c r="B266" s="1">
        <v>0</v>
      </c>
      <c r="C266" s="1"/>
      <c r="D266" s="10">
        <v>0</v>
      </c>
      <c r="E266" s="10">
        <v>1</v>
      </c>
      <c r="F266" s="15">
        <f>SUM(B266:E266)/61</f>
        <v>0.01639344262295082</v>
      </c>
    </row>
    <row r="267" spans="1:6" s="22" customFormat="1" ht="15">
      <c r="A267" s="20" t="s">
        <v>3</v>
      </c>
      <c r="B267" s="1">
        <v>1</v>
      </c>
      <c r="C267" s="1">
        <v>1</v>
      </c>
      <c r="D267" s="1">
        <v>0</v>
      </c>
      <c r="E267" s="1">
        <v>2</v>
      </c>
      <c r="F267" s="15">
        <f>SUM(B267:E267)/61</f>
        <v>0.06557377049180328</v>
      </c>
    </row>
    <row r="268" spans="1:6" ht="15">
      <c r="A268" s="2" t="s">
        <v>4</v>
      </c>
      <c r="B268" s="1">
        <v>2</v>
      </c>
      <c r="C268" s="1"/>
      <c r="D268" s="10">
        <v>0</v>
      </c>
      <c r="E268" s="10">
        <v>2</v>
      </c>
      <c r="F268" s="15">
        <f>SUM(B268:E268)/61</f>
        <v>0.06557377049180328</v>
      </c>
    </row>
    <row r="269" spans="1:6" ht="15">
      <c r="A269" s="2" t="s">
        <v>6</v>
      </c>
      <c r="B269" s="1"/>
      <c r="C269" s="1">
        <v>1</v>
      </c>
      <c r="D269" s="10">
        <v>19</v>
      </c>
      <c r="E269" s="10"/>
      <c r="F269" s="15">
        <f>SUM(B269:E269)/61</f>
        <v>0.32786885245901637</v>
      </c>
    </row>
    <row r="270" spans="1:6" ht="15">
      <c r="A270" s="2" t="s">
        <v>5</v>
      </c>
      <c r="B270" s="3">
        <f>SUM(B264:B269)</f>
        <v>16</v>
      </c>
      <c r="C270" s="3">
        <f>SUM(C264:C269)</f>
        <v>19</v>
      </c>
      <c r="D270" s="11">
        <v>0</v>
      </c>
      <c r="E270" s="11">
        <f>SUM(E264:E269)</f>
        <v>26</v>
      </c>
      <c r="F270" s="14">
        <f>SUM(B270:E270)</f>
        <v>61</v>
      </c>
    </row>
    <row r="271" spans="2:5" ht="15">
      <c r="B271" s="36">
        <f>B265/B270</f>
        <v>0.6875</v>
      </c>
      <c r="C271" s="36">
        <f>C265/C270</f>
        <v>0.8947368421052632</v>
      </c>
      <c r="D271" s="36" t="e">
        <f>D265/D270</f>
        <v>#DIV/0!</v>
      </c>
      <c r="E271" s="36">
        <f>E265/E270</f>
        <v>0.6923076923076923</v>
      </c>
    </row>
    <row r="272" ht="15">
      <c r="A272" s="6" t="s">
        <v>29</v>
      </c>
    </row>
    <row r="273" spans="1:6" ht="15">
      <c r="A273" s="2" t="s">
        <v>0</v>
      </c>
      <c r="B273" s="1">
        <v>2</v>
      </c>
      <c r="C273" s="1"/>
      <c r="D273" s="10">
        <v>0</v>
      </c>
      <c r="E273" s="10">
        <v>2</v>
      </c>
      <c r="F273" s="15">
        <f>SUM(B273:E273)/61</f>
        <v>0.06557377049180328</v>
      </c>
    </row>
    <row r="274" spans="1:6" ht="15">
      <c r="A274" s="2" t="s">
        <v>1</v>
      </c>
      <c r="B274" s="1">
        <v>2</v>
      </c>
      <c r="C274" s="1"/>
      <c r="D274" s="10">
        <v>0</v>
      </c>
      <c r="E274" s="10">
        <v>2</v>
      </c>
      <c r="F274" s="15">
        <f>SUM(B274:E274)/61</f>
        <v>0.06557377049180328</v>
      </c>
    </row>
    <row r="275" spans="1:6" s="26" customFormat="1" ht="15">
      <c r="A275" s="23" t="s">
        <v>2</v>
      </c>
      <c r="B275" s="24">
        <v>8</v>
      </c>
      <c r="C275" s="24">
        <v>18</v>
      </c>
      <c r="D275" s="24">
        <v>0</v>
      </c>
      <c r="E275" s="24">
        <v>17</v>
      </c>
      <c r="F275" s="25">
        <f>SUM(B275:E275)/61</f>
        <v>0.7049180327868853</v>
      </c>
    </row>
    <row r="276" spans="1:6" ht="15">
      <c r="A276" s="2" t="s">
        <v>3</v>
      </c>
      <c r="B276" s="1">
        <v>2</v>
      </c>
      <c r="C276" s="1"/>
      <c r="D276" s="10">
        <v>0</v>
      </c>
      <c r="E276" s="10">
        <v>2</v>
      </c>
      <c r="F276" s="15">
        <f>SUM(B276:E276)/61</f>
        <v>0.06557377049180328</v>
      </c>
    </row>
    <row r="277" spans="1:6" ht="15">
      <c r="A277" s="2" t="s">
        <v>4</v>
      </c>
      <c r="B277" s="1">
        <v>2</v>
      </c>
      <c r="C277" s="1"/>
      <c r="D277" s="10">
        <v>0</v>
      </c>
      <c r="E277" s="10">
        <v>3</v>
      </c>
      <c r="F277" s="15">
        <f>SUM(B277:E277)/61</f>
        <v>0.08196721311475409</v>
      </c>
    </row>
    <row r="278" spans="1:6" ht="15">
      <c r="A278" s="2" t="s">
        <v>6</v>
      </c>
      <c r="B278" s="1"/>
      <c r="C278" s="1">
        <v>1</v>
      </c>
      <c r="D278" s="10">
        <v>19</v>
      </c>
      <c r="E278" s="10"/>
      <c r="F278" s="15">
        <f>SUM(B278:E278)/61</f>
        <v>0.32786885245901637</v>
      </c>
    </row>
    <row r="279" spans="1:6" ht="15">
      <c r="A279" s="2" t="s">
        <v>5</v>
      </c>
      <c r="B279" s="3">
        <f>SUM(B273:B278)</f>
        <v>16</v>
      </c>
      <c r="C279" s="3">
        <f>SUM(C273:C278)</f>
        <v>19</v>
      </c>
      <c r="D279" s="11">
        <v>0</v>
      </c>
      <c r="E279" s="11">
        <f>SUM(E273:E278)</f>
        <v>26</v>
      </c>
      <c r="F279" s="14">
        <f>SUM(B279:E279)</f>
        <v>61</v>
      </c>
    </row>
    <row r="280" spans="2:5" ht="15">
      <c r="B280" s="36">
        <f>B275/B279</f>
        <v>0.5</v>
      </c>
      <c r="C280" s="36">
        <f>C275/C279</f>
        <v>0.9473684210526315</v>
      </c>
      <c r="D280" s="36" t="e">
        <f>D275/D279</f>
        <v>#DIV/0!</v>
      </c>
      <c r="E280" s="36">
        <f>E275/E279</f>
        <v>0.6538461538461539</v>
      </c>
    </row>
    <row r="281" ht="15">
      <c r="A281" s="6" t="s">
        <v>30</v>
      </c>
    </row>
    <row r="282" spans="1:6" s="30" customFormat="1" ht="15">
      <c r="A282" s="27" t="s">
        <v>0</v>
      </c>
      <c r="B282" s="28">
        <v>7</v>
      </c>
      <c r="C282" s="28">
        <v>12</v>
      </c>
      <c r="D282" s="28">
        <v>0</v>
      </c>
      <c r="E282" s="28">
        <v>13</v>
      </c>
      <c r="F282" s="29">
        <f>SUM(B282:E282)/61</f>
        <v>0.5245901639344263</v>
      </c>
    </row>
    <row r="283" spans="1:6" ht="15">
      <c r="A283" s="2" t="s">
        <v>1</v>
      </c>
      <c r="B283" s="1"/>
      <c r="C283" s="1"/>
      <c r="D283" s="10">
        <v>0</v>
      </c>
      <c r="E283" s="10">
        <v>1</v>
      </c>
      <c r="F283" s="15">
        <f>SUM(B283:E283)/61</f>
        <v>0.01639344262295082</v>
      </c>
    </row>
    <row r="284" spans="1:6" ht="15">
      <c r="A284" s="2" t="s">
        <v>2</v>
      </c>
      <c r="B284" s="1">
        <v>3</v>
      </c>
      <c r="C284" s="1">
        <v>4</v>
      </c>
      <c r="D284" s="10">
        <v>0</v>
      </c>
      <c r="E284" s="10">
        <v>3</v>
      </c>
      <c r="F284" s="15">
        <f>SUM(B284:E284)/61</f>
        <v>0.16393442622950818</v>
      </c>
    </row>
    <row r="285" spans="1:6" ht="15">
      <c r="A285" s="2" t="s">
        <v>3</v>
      </c>
      <c r="B285" s="1"/>
      <c r="C285" s="1"/>
      <c r="D285" s="10">
        <v>0</v>
      </c>
      <c r="E285" s="10">
        <v>1</v>
      </c>
      <c r="F285" s="15">
        <f>SUM(B285:E285)/61</f>
        <v>0.01639344262295082</v>
      </c>
    </row>
    <row r="286" spans="1:6" ht="15">
      <c r="A286" s="2" t="s">
        <v>4</v>
      </c>
      <c r="B286" s="1">
        <v>6</v>
      </c>
      <c r="C286" s="1">
        <v>2</v>
      </c>
      <c r="D286" s="10">
        <v>0</v>
      </c>
      <c r="E286" s="10">
        <v>8</v>
      </c>
      <c r="F286" s="15">
        <f>SUM(B286:E286)/61</f>
        <v>0.26229508196721313</v>
      </c>
    </row>
    <row r="287" spans="1:6" ht="15">
      <c r="A287" s="2" t="s">
        <v>6</v>
      </c>
      <c r="B287" s="1"/>
      <c r="C287" s="1">
        <v>1</v>
      </c>
      <c r="D287" s="10">
        <v>19</v>
      </c>
      <c r="E287" s="10"/>
      <c r="F287" s="15">
        <f>SUM(B287:E287)/61</f>
        <v>0.32786885245901637</v>
      </c>
    </row>
    <row r="288" spans="1:6" ht="15">
      <c r="A288" s="2" t="s">
        <v>5</v>
      </c>
      <c r="B288" s="3">
        <f>SUM(B282:B287)</f>
        <v>16</v>
      </c>
      <c r="C288" s="3">
        <f>SUM(C282:C287)</f>
        <v>19</v>
      </c>
      <c r="D288" s="11">
        <v>0</v>
      </c>
      <c r="E288" s="11">
        <f>SUM(E282:E287)</f>
        <v>26</v>
      </c>
      <c r="F288" s="14">
        <f>SUM(B288:E288)</f>
        <v>61</v>
      </c>
    </row>
    <row r="289" spans="2:5" ht="15">
      <c r="B289" s="35">
        <f>B282/B288</f>
        <v>0.4375</v>
      </c>
      <c r="C289" s="35">
        <f>C282/C288</f>
        <v>0.631578947368421</v>
      </c>
      <c r="D289" s="35" t="e">
        <f>D282/D288</f>
        <v>#DIV/0!</v>
      </c>
      <c r="E289" s="35">
        <f>E282/E288</f>
        <v>0.5</v>
      </c>
    </row>
    <row r="290" ht="15">
      <c r="A290" s="6" t="s">
        <v>31</v>
      </c>
    </row>
    <row r="291" spans="1:6" ht="15">
      <c r="A291" s="2" t="s">
        <v>0</v>
      </c>
      <c r="B291" s="1"/>
      <c r="C291" s="1">
        <v>1</v>
      </c>
      <c r="D291" s="10">
        <v>0</v>
      </c>
      <c r="E291" s="10"/>
      <c r="F291" s="15">
        <f>SUM(B291:E291)/61</f>
        <v>0.01639344262295082</v>
      </c>
    </row>
    <row r="292" spans="1:6" ht="15">
      <c r="A292" s="2" t="s">
        <v>1</v>
      </c>
      <c r="B292" s="1">
        <v>4</v>
      </c>
      <c r="C292" s="1">
        <v>5</v>
      </c>
      <c r="D292" s="10">
        <v>0</v>
      </c>
      <c r="E292" s="10">
        <v>7</v>
      </c>
      <c r="F292" s="15">
        <f>SUM(B292:E292)/61</f>
        <v>0.26229508196721313</v>
      </c>
    </row>
    <row r="293" spans="1:6" s="26" customFormat="1" ht="15">
      <c r="A293" s="23" t="s">
        <v>2</v>
      </c>
      <c r="B293" s="24">
        <v>12</v>
      </c>
      <c r="C293" s="24">
        <v>8</v>
      </c>
      <c r="D293" s="24">
        <v>0</v>
      </c>
      <c r="E293" s="24">
        <v>19</v>
      </c>
      <c r="F293" s="25">
        <f>SUM(B293:E293)/61</f>
        <v>0.639344262295082</v>
      </c>
    </row>
    <row r="294" spans="1:6" ht="15">
      <c r="A294" s="2" t="s">
        <v>3</v>
      </c>
      <c r="B294" s="1"/>
      <c r="C294" s="1"/>
      <c r="D294" s="10">
        <v>0</v>
      </c>
      <c r="E294" s="10"/>
      <c r="F294" s="15">
        <f>SUM(B294:E294)/61</f>
        <v>0</v>
      </c>
    </row>
    <row r="295" spans="1:6" ht="15">
      <c r="A295" s="2" t="s">
        <v>4</v>
      </c>
      <c r="B295" s="1"/>
      <c r="C295" s="1"/>
      <c r="D295" s="10">
        <v>0</v>
      </c>
      <c r="E295" s="10"/>
      <c r="F295" s="15">
        <f>SUM(B295:E295)/61</f>
        <v>0</v>
      </c>
    </row>
    <row r="296" spans="1:6" ht="15">
      <c r="A296" s="2" t="s">
        <v>6</v>
      </c>
      <c r="B296" s="1"/>
      <c r="C296" s="1">
        <v>5</v>
      </c>
      <c r="D296" s="10">
        <v>19</v>
      </c>
      <c r="E296" s="10"/>
      <c r="F296" s="15">
        <f>SUM(B296:E296)/61</f>
        <v>0.39344262295081966</v>
      </c>
    </row>
    <row r="297" spans="1:6" ht="15">
      <c r="A297" s="2" t="s">
        <v>5</v>
      </c>
      <c r="B297" s="3">
        <f>SUM(B291:B296)</f>
        <v>16</v>
      </c>
      <c r="C297" s="3">
        <f>SUM(C291:C296)</f>
        <v>19</v>
      </c>
      <c r="D297" s="11">
        <v>0</v>
      </c>
      <c r="E297" s="11">
        <f>SUM(E291:E296)</f>
        <v>26</v>
      </c>
      <c r="F297" s="14">
        <f>SUM(B297:E297)</f>
        <v>61</v>
      </c>
    </row>
    <row r="298" spans="2:5" ht="15">
      <c r="B298" s="36">
        <f>B293/B297</f>
        <v>0.75</v>
      </c>
      <c r="C298" s="36">
        <f>C293/C297</f>
        <v>0.42105263157894735</v>
      </c>
      <c r="D298" s="36" t="e">
        <f>D293/D297</f>
        <v>#DIV/0!</v>
      </c>
      <c r="E298" s="36">
        <f>E293/E297</f>
        <v>0.7307692307692307</v>
      </c>
    </row>
    <row r="299" ht="15">
      <c r="A299" s="6" t="s">
        <v>32</v>
      </c>
    </row>
    <row r="300" spans="1:6" s="26" customFormat="1" ht="15">
      <c r="A300" s="23" t="s">
        <v>0</v>
      </c>
      <c r="B300" s="24">
        <v>14</v>
      </c>
      <c r="C300" s="24">
        <v>13</v>
      </c>
      <c r="D300" s="24">
        <v>0</v>
      </c>
      <c r="E300" s="24">
        <v>16</v>
      </c>
      <c r="F300" s="25">
        <f>SUM(B300:E300)/61</f>
        <v>0.7049180327868853</v>
      </c>
    </row>
    <row r="301" spans="1:6" ht="15">
      <c r="A301" s="2" t="s">
        <v>1</v>
      </c>
      <c r="B301" s="1">
        <v>2</v>
      </c>
      <c r="C301" s="1">
        <v>3</v>
      </c>
      <c r="D301" s="10">
        <v>0</v>
      </c>
      <c r="E301" s="10">
        <v>4</v>
      </c>
      <c r="F301" s="15">
        <f>SUM(B301:E301)/61</f>
        <v>0.14754098360655737</v>
      </c>
    </row>
    <row r="302" spans="1:6" ht="15">
      <c r="A302" s="2" t="s">
        <v>2</v>
      </c>
      <c r="B302" s="1"/>
      <c r="C302" s="1">
        <v>2</v>
      </c>
      <c r="D302" s="10">
        <v>0</v>
      </c>
      <c r="E302" s="10">
        <v>5</v>
      </c>
      <c r="F302" s="15">
        <f>SUM(B302:E302)/61</f>
        <v>0.11475409836065574</v>
      </c>
    </row>
    <row r="303" spans="1:6" ht="15">
      <c r="A303" s="2" t="s">
        <v>3</v>
      </c>
      <c r="B303" s="1"/>
      <c r="C303" s="1"/>
      <c r="D303" s="10">
        <v>0</v>
      </c>
      <c r="E303" s="10">
        <v>1</v>
      </c>
      <c r="F303" s="15">
        <f>SUM(B303:E303)/61</f>
        <v>0.01639344262295082</v>
      </c>
    </row>
    <row r="304" spans="1:6" ht="15">
      <c r="A304" s="2" t="s">
        <v>4</v>
      </c>
      <c r="B304" s="1"/>
      <c r="C304" s="1"/>
      <c r="D304" s="10">
        <v>0</v>
      </c>
      <c r="E304" s="10"/>
      <c r="F304" s="15">
        <f>SUM(B304:E304)/61</f>
        <v>0</v>
      </c>
    </row>
    <row r="305" spans="1:6" ht="15">
      <c r="A305" s="2" t="s">
        <v>6</v>
      </c>
      <c r="B305" s="1"/>
      <c r="C305" s="1">
        <v>1</v>
      </c>
      <c r="D305" s="10">
        <v>19</v>
      </c>
      <c r="E305" s="10"/>
      <c r="F305" s="15">
        <f>SUM(B305:E305)/61</f>
        <v>0.32786885245901637</v>
      </c>
    </row>
    <row r="306" spans="1:6" ht="15">
      <c r="A306" s="2" t="s">
        <v>5</v>
      </c>
      <c r="B306" s="3">
        <f>SUM(B300:B305)</f>
        <v>16</v>
      </c>
      <c r="C306" s="3">
        <f>SUM(C300:C305)</f>
        <v>19</v>
      </c>
      <c r="D306" s="11">
        <v>0</v>
      </c>
      <c r="E306" s="11">
        <f>SUM(E300:E305)</f>
        <v>26</v>
      </c>
      <c r="F306" s="14">
        <f>SUM(B306:E306)</f>
        <v>61</v>
      </c>
    </row>
    <row r="307" spans="2:5" ht="15">
      <c r="B307" s="35">
        <f>B300/B306</f>
        <v>0.875</v>
      </c>
      <c r="C307" s="35">
        <f>C300/C306</f>
        <v>0.6842105263157895</v>
      </c>
      <c r="D307" s="35" t="e">
        <f>D300/D306</f>
        <v>#DIV/0!</v>
      </c>
      <c r="E307" s="35">
        <f>E300/E306</f>
        <v>0.6153846153846154</v>
      </c>
    </row>
    <row r="308" ht="15">
      <c r="A308" s="6" t="s">
        <v>33</v>
      </c>
    </row>
    <row r="309" spans="1:6" ht="15">
      <c r="A309" s="2" t="s">
        <v>0</v>
      </c>
      <c r="B309" s="1">
        <v>1</v>
      </c>
      <c r="C309" s="1"/>
      <c r="D309" s="10">
        <v>0</v>
      </c>
      <c r="E309" s="10">
        <v>4</v>
      </c>
      <c r="F309" s="15">
        <f>SUM(B309:E309)/61</f>
        <v>0.08196721311475409</v>
      </c>
    </row>
    <row r="310" spans="1:6" ht="15">
      <c r="A310" s="2" t="s">
        <v>1</v>
      </c>
      <c r="B310" s="1"/>
      <c r="C310" s="1">
        <v>1</v>
      </c>
      <c r="D310" s="10">
        <v>0</v>
      </c>
      <c r="E310" s="10">
        <v>3</v>
      </c>
      <c r="F310" s="15">
        <f>SUM(B310:E310)/61</f>
        <v>0.06557377049180328</v>
      </c>
    </row>
    <row r="311" spans="1:6" s="19" customFormat="1" ht="15">
      <c r="A311" s="16" t="s">
        <v>2</v>
      </c>
      <c r="B311" s="17">
        <v>15</v>
      </c>
      <c r="C311" s="17">
        <v>16</v>
      </c>
      <c r="D311" s="17">
        <v>0</v>
      </c>
      <c r="E311" s="17">
        <v>19</v>
      </c>
      <c r="F311" s="18">
        <f>SUM(B311:E311)/61</f>
        <v>0.819672131147541</v>
      </c>
    </row>
    <row r="312" spans="1:6" ht="15">
      <c r="A312" s="2" t="s">
        <v>3</v>
      </c>
      <c r="B312" s="1"/>
      <c r="C312" s="1">
        <v>1</v>
      </c>
      <c r="D312" s="10">
        <v>0</v>
      </c>
      <c r="E312" s="10"/>
      <c r="F312" s="15">
        <f>SUM(B312:E312)/61</f>
        <v>0.01639344262295082</v>
      </c>
    </row>
    <row r="313" spans="1:6" ht="15">
      <c r="A313" s="2" t="s">
        <v>4</v>
      </c>
      <c r="B313" s="1"/>
      <c r="C313" s="1"/>
      <c r="D313" s="10">
        <v>0</v>
      </c>
      <c r="E313" s="10"/>
      <c r="F313" s="15">
        <f>SUM(B313:E313)/61</f>
        <v>0</v>
      </c>
    </row>
    <row r="314" spans="1:6" ht="15">
      <c r="A314" s="2" t="s">
        <v>6</v>
      </c>
      <c r="B314" s="1"/>
      <c r="C314" s="1">
        <v>1</v>
      </c>
      <c r="D314" s="10">
        <v>19</v>
      </c>
      <c r="E314" s="10"/>
      <c r="F314" s="15">
        <f>SUM(B314:E314)/61</f>
        <v>0.32786885245901637</v>
      </c>
    </row>
    <row r="315" spans="1:6" ht="15">
      <c r="A315" s="2" t="s">
        <v>5</v>
      </c>
      <c r="B315" s="3">
        <f>SUM(B309:B314)</f>
        <v>16</v>
      </c>
      <c r="C315" s="3">
        <f>SUM(C309:C314)</f>
        <v>19</v>
      </c>
      <c r="D315" s="11">
        <v>0</v>
      </c>
      <c r="E315" s="11">
        <f>SUM(E309:E314)</f>
        <v>26</v>
      </c>
      <c r="F315" s="14">
        <f>SUM(B315:E315)</f>
        <v>61</v>
      </c>
    </row>
    <row r="316" spans="2:5" ht="15">
      <c r="B316" s="36">
        <f>B311/B315</f>
        <v>0.9375</v>
      </c>
      <c r="C316" s="36">
        <f>C311/C315</f>
        <v>0.8421052631578947</v>
      </c>
      <c r="D316" s="36" t="e">
        <f>D311/D315</f>
        <v>#DIV/0!</v>
      </c>
      <c r="E316" s="36">
        <f>E311/E315</f>
        <v>0.7307692307692307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Estrella Mountain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huntsinger</dc:creator>
  <cp:keywords/>
  <dc:description/>
  <cp:lastModifiedBy>Administrator</cp:lastModifiedBy>
  <dcterms:created xsi:type="dcterms:W3CDTF">2009-11-21T20:58:36Z</dcterms:created>
  <dcterms:modified xsi:type="dcterms:W3CDTF">2013-01-07T23:29:35Z</dcterms:modified>
  <cp:category/>
  <cp:version/>
  <cp:contentType/>
  <cp:contentStatus/>
</cp:coreProperties>
</file>