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4635" windowHeight="6405" activeTab="0"/>
  </bookViews>
  <sheets>
    <sheet name="Summary" sheetId="1" r:id="rId1"/>
    <sheet name="Raw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<sst xmlns="http://schemas.openxmlformats.org/spreadsheetml/2006/main" count="410" uniqueCount="81">
  <si>
    <t>a.</t>
  </si>
  <si>
    <t>b.</t>
  </si>
  <si>
    <t>c.</t>
  </si>
  <si>
    <t>d.</t>
  </si>
  <si>
    <t>e.</t>
  </si>
  <si>
    <t>Instructions: Input the total number of test takers that answered the following choices in the yellow squares.</t>
  </si>
  <si>
    <t>Example</t>
  </si>
  <si>
    <t>Total Students=</t>
  </si>
  <si>
    <t>Question X (Sample question and response)</t>
  </si>
  <si>
    <t>left blank/marked multiple</t>
  </si>
  <si>
    <t>Question/ Student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</si>
  <si>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</si>
  <si>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</si>
  <si>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</si>
  <si>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</si>
  <si>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</si>
  <si>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</si>
  <si>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</si>
  <si>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</si>
  <si>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</si>
  <si>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</si>
  <si>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</si>
  <si>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</si>
  <si>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</si>
  <si>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</si>
  <si>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</si>
  <si>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</si>
  <si>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</t>
  </si>
  <si>
    <t>Bs</t>
  </si>
  <si>
    <t>Cs</t>
  </si>
  <si>
    <t>Ds</t>
  </si>
  <si>
    <t>Es</t>
  </si>
  <si>
    <t>11. (LO 8) The government increases the federal minimum wage to $10.00 an hour from the equilibrium wage of $7.25 per hour. Which of the followings is NOT a possible outcome of the government policy?</t>
  </si>
  <si>
    <t>1. (LO1) Scarcity in economics means</t>
  </si>
  <si>
    <t>2.  (LO 2) Which is NOT a factor of production used for growing rice in China?</t>
  </si>
  <si>
    <t xml:space="preserve">3. (LO 3) Refer to Exhibit 1.  If the economy were operating at point B, producing 16 units of guns and 12 units of butter per period, a decision to move to point E and produce 18 units of butter: </t>
  </si>
  <si>
    <t>6. (LO 5) The price of a slice of pizza in a local pizza parlor has recently decreased, ceteris paribus.  What will occur?</t>
  </si>
  <si>
    <t>7. (LO 6) Spaghetti has recently increased in price.  What will happen in the pasta sauce (a complement to spaghetti) market?</t>
  </si>
  <si>
    <t xml:space="preserve">8. (LO 6) A frost in Northern California destroys many vineyards, which is used to produce wine.  What will happen in the market for wine? </t>
  </si>
  <si>
    <t>9. (LO 7) The processing power of computers has increased, making it easier for the firm  A&amp;B Block Tax Accountants to process tax returns.  Ceteris paribus, what will happen to the price of accounting services and the number of accounting services delivered?</t>
  </si>
  <si>
    <t>12. (LO9) When the price of artichokes decrease by 20%, quantity demanded increases in 40%.  What is the price elasticity of demand for artichokes?</t>
  </si>
  <si>
    <t xml:space="preserve">15. (LO12) – In order to maximize the net benefits of any activity, which condition must be satisfy? </t>
  </si>
  <si>
    <t>16. (LO13) Which description best describes the concept of consumer surplus?</t>
  </si>
  <si>
    <t>17. (LO14) For the first three cookies consumed, marginal utility remained constant.  By the third cookie, total utility was _____ after the 1st cookie consumed.</t>
  </si>
  <si>
    <r>
      <t>19.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 (LO16) Kim purchases 6 cups of coffee and 4 cups of tea each week from the local café.  Kim is currently in consumer equilibrium.  Recently, the café raised its price of a cup of tea.  As a result, the marginal utility per dollar spent on coffee is now _______ the marginal utility per dollar spent on tea.  As a result, Kim will likely purchase more _______.</t>
    </r>
  </si>
  <si>
    <r>
      <t>20.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 (LO17) A farm can produce 1,000 bushels of wheat per year with 2 workers and 1,200 bushels of wheat per year with 3 workers. The marginal product of the third worker is</t>
    </r>
  </si>
  <si>
    <t xml:space="preserve">a. </t>
  </si>
  <si>
    <r>
      <t>22.  (LO19) which one of these is a fixed cost?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LO19 - Refer to </t>
    </r>
    <r>
      <rPr>
        <i/>
        <sz val="12"/>
        <color indexed="8"/>
        <rFont val="Arial"/>
        <family val="2"/>
      </rPr>
      <t>Exhibit III</t>
    </r>
    <r>
      <rPr>
        <sz val="12"/>
        <color indexed="8"/>
        <rFont val="Arial"/>
        <family val="2"/>
      </rPr>
      <t>.  Which part of the above graph shows “economies of scale”?</t>
    </r>
  </si>
  <si>
    <r>
      <t xml:space="preserve">23. (LO20) - If for the next unit of output produced, the marginal cost (MC) is below the average total cost (ATC), then ATC is </t>
    </r>
  </si>
  <si>
    <t>24. (LO21) Refer to Exhibit III.  Which part of the above graph shows “economies of scale”?</t>
  </si>
  <si>
    <t>25. (LO32) Refer to Exhibit IV.  Which market structure is this firm operating in?</t>
  </si>
  <si>
    <t>26. (LO23) Refer to Exhibit IV.  According to the profit maximizing rule, what is the profit-maximizing level of output for this firm to produce?</t>
  </si>
  <si>
    <r>
      <t>28. (LO24) If a firm is earning a positive economic profit, then the firm is definitely facing which of the following conditions?</t>
    </r>
  </si>
  <si>
    <r>
      <t>30.</t>
    </r>
    <r>
      <rPr>
        <sz val="12"/>
        <color indexed="8"/>
        <rFont val="Arial"/>
        <family val="2"/>
      </rPr>
      <t xml:space="preserve"> (LO25) Assume perfectly competitive firms are making positive economic profit.  What will happen at the market level during the times of positive economic profit?</t>
    </r>
  </si>
  <si>
    <t>33. (LO28) “In order to do this, the firm must have some price setting ability, be able to distinguish between customers, and prevent resale”.  What is being discussed?</t>
  </si>
  <si>
    <r>
      <t xml:space="preserve"> 40. (LO34) Which is marginal revenue product of labor (MRP</t>
    </r>
    <r>
      <rPr>
        <vertAlign val="subscript"/>
        <sz val="11"/>
        <color indexed="8"/>
        <rFont val="Arial"/>
        <family val="2"/>
      </rPr>
      <t>L</t>
    </r>
    <r>
      <rPr>
        <sz val="11"/>
        <color indexed="8"/>
        <rFont val="Arial"/>
        <family val="2"/>
      </rPr>
      <t>) equal to?</t>
    </r>
  </si>
  <si>
    <r>
      <t xml:space="preserve">43.  (LO37) Which of the following would </t>
    </r>
    <r>
      <rPr>
        <u val="single"/>
        <sz val="11"/>
        <color indexed="8"/>
        <rFont val="Arial"/>
        <family val="2"/>
      </rPr>
      <t>decrease</t>
    </r>
    <r>
      <rPr>
        <sz val="11"/>
        <color indexed="8"/>
        <rFont val="Arial"/>
        <family val="2"/>
      </rPr>
      <t xml:space="preserve"> equilibrium interest rates in the loanable funds market?</t>
    </r>
  </si>
  <si>
    <t>45.  (LO39) Which of the following is the best example of an antitrust law?</t>
  </si>
  <si>
    <t>46.  (LO40) how do economist measure income inequality in a country?</t>
  </si>
  <si>
    <t>47.  (LO41) Which statement below best describes the change in income distribution between the 1960s and today?</t>
  </si>
  <si>
    <t xml:space="preserve"> </t>
  </si>
  <si>
    <r>
      <t xml:space="preserve">4. (LO 4) Refer to the </t>
    </r>
    <r>
      <rPr>
        <i/>
        <sz val="11"/>
        <color indexed="8"/>
        <rFont val="Arial"/>
        <family val="2"/>
      </rPr>
      <t>Exhibit II</t>
    </r>
    <r>
      <rPr>
        <sz val="11"/>
        <color indexed="8"/>
        <rFont val="Arial"/>
        <family val="2"/>
      </rPr>
      <t xml:space="preserve"> Above.  The opportunity cost for Sally to make one muffin is</t>
    </r>
  </si>
  <si>
    <r>
      <t xml:space="preserve">5. (LO 4) Refer to the </t>
    </r>
    <r>
      <rPr>
        <i/>
        <sz val="11"/>
        <color indexed="8"/>
        <rFont val="Arial"/>
        <family val="2"/>
      </rPr>
      <t>Exhibit II</t>
    </r>
    <r>
      <rPr>
        <sz val="11"/>
        <color indexed="8"/>
        <rFont val="Arial"/>
        <family val="2"/>
      </rPr>
      <t xml:space="preserve"> Above.  Following the law of comparative advantage, Sally should specialize in making ________ and Thomas should specialize in making _________. </t>
    </r>
  </si>
  <si>
    <r>
      <t xml:space="preserve">10. (LO 8) Refer to </t>
    </r>
    <r>
      <rPr>
        <i/>
        <sz val="11"/>
        <color indexed="8"/>
        <rFont val="Arial"/>
        <family val="2"/>
      </rPr>
      <t>Exhibit II.</t>
    </r>
    <r>
      <rPr>
        <sz val="11"/>
        <color indexed="8"/>
        <rFont val="Arial"/>
        <family val="2"/>
      </rPr>
      <t xml:space="preserve">  The Russian government recently put a price floor on the sale of vodka, changing its market price.  Which of the following graphs most closely represents the new market for vodka in Russia?</t>
    </r>
  </si>
  <si>
    <r>
      <t>13.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 xml:space="preserve"> (LO10) Which of the following changes would </t>
    </r>
    <r>
      <rPr>
        <i/>
        <sz val="11"/>
        <color indexed="8"/>
        <rFont val="Arial"/>
        <family val="2"/>
      </rPr>
      <t>increase</t>
    </r>
    <r>
      <rPr>
        <sz val="11"/>
        <color indexed="8"/>
        <rFont val="Arial"/>
        <family val="2"/>
      </rPr>
      <t xml:space="preserve"> the price elasticity of demand of a good? </t>
    </r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</si>
  <si>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(LO11)  The manager of Ahabs Coffee decides to reduce the price of medium cup of coffee from $4.00 to $3.00. Assume the price elasticity of demand for coffee is 2.7.  Is the demand for Ahabs Coffee elastic or inelastic? What happens to the total revenue of the Ahabs Coffee?</t>
    </r>
  </si>
  <si>
    <r>
      <t>18.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(LO15) As Betsy eats more peanut butter cookies in an afternoon, ceteris paribus, what will happen?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</si>
  <si>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 xml:space="preserve"> (LO18) As a result of the law of diminishing marginal returns, eventually, the marginal product of labor (MP</t>
    </r>
    <r>
      <rPr>
        <vertAlign val="subscript"/>
        <sz val="11"/>
        <color indexed="8"/>
        <rFont val="Arial"/>
        <family val="2"/>
      </rPr>
      <t>L</t>
    </r>
    <r>
      <rPr>
        <sz val="11"/>
        <color indexed="8"/>
        <rFont val="Arial"/>
        <family val="2"/>
      </rPr>
      <t>) will _____, and marginal cost (MC) will ______.</t>
    </r>
  </si>
  <si>
    <r>
      <t xml:space="preserve">27.  (LO23) Refer to </t>
    </r>
    <r>
      <rPr>
        <i/>
        <sz val="11"/>
        <color indexed="8"/>
        <rFont val="Arial"/>
        <family val="2"/>
      </rPr>
      <t>Exhibit IV</t>
    </r>
    <r>
      <rPr>
        <sz val="11"/>
        <color indexed="8"/>
        <rFont val="Arial"/>
        <family val="2"/>
      </rPr>
      <t>.  What is the maximum profit this firm could earn?</t>
    </r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</si>
  <si>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(LO25) Assume that the perfectly competitive market for corn is in long-run equilibrium, and the market price for corn increases.  In the short-run, the demand for corn faced by the individual farmer will __________, and this will encourage the farmer to ________.</t>
    </r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</si>
  <si>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 xml:space="preserve">(LO26) Which of the following is </t>
    </r>
    <r>
      <rPr>
        <i/>
        <sz val="11"/>
        <color indexed="8"/>
        <rFont val="Arial"/>
        <family val="2"/>
      </rPr>
      <t>not</t>
    </r>
    <r>
      <rPr>
        <sz val="11"/>
        <color indexed="8"/>
        <rFont val="Arial"/>
        <family val="2"/>
      </rPr>
      <t xml:space="preserve"> a barrier for a firm to enter into an industry?</t>
    </r>
  </si>
  <si>
    <r>
      <t>32.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(LO27)  Relative to a perfectly competitive industry, a monopoly produces _______ output and charges a _______ price.</t>
    </r>
  </si>
  <si>
    <r>
      <t>34.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(LO29) A particular industry is made up of only 5 firms, each consisting of a 20% market share.  What is the Herfindahl-Hirschman Index (HHI) for this industry?</t>
    </r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</si>
  <si>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(LO30) The goal of a cartel is to _______ each members’ output, which will ________ prices and increase the cartel’s profit.</t>
    </r>
  </si>
  <si>
    <r>
      <t xml:space="preserve">36.  (LO31) Firm A and Firm B are the only two hardware stores in town, and each are deciding whether to open a new store or keep their current number of stores (see </t>
    </r>
    <r>
      <rPr>
        <i/>
        <sz val="11"/>
        <color indexed="8"/>
        <rFont val="Arial"/>
        <family val="2"/>
      </rPr>
      <t>Exhibit V</t>
    </r>
    <r>
      <rPr>
        <sz val="11"/>
        <color indexed="8"/>
        <rFont val="Arial"/>
        <family val="2"/>
      </rPr>
      <t xml:space="preserve">).  The profit they will earn from this decision depends on what the other firm does.  Using game </t>
    </r>
  </si>
  <si>
    <r>
      <t>37.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(LO32) Which market structure includes the assumptions of many sellers, selling slightly differentiated goods, with low barriers to entry?</t>
    </r>
  </si>
  <si>
    <r>
      <t>38.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(LO32) Which market structure includes the assumptions of few sellers with significant barriers to entry?</t>
    </r>
  </si>
  <si>
    <r>
      <t>39.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 xml:space="preserve"> (LO33) Refer to </t>
    </r>
    <r>
      <rPr>
        <i/>
        <sz val="11"/>
        <color indexed="8"/>
        <rFont val="Arial"/>
        <family val="2"/>
      </rPr>
      <t>Exhibit VI</t>
    </r>
    <r>
      <rPr>
        <sz val="11"/>
        <color indexed="8"/>
        <rFont val="Arial"/>
        <family val="2"/>
      </rPr>
      <t>.  Match the demand curve to the appropriate market structure.</t>
    </r>
  </si>
  <si>
    <r>
      <t>41.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 xml:space="preserve"> (LO35) Which of the following will increase the demand for labor?</t>
    </r>
  </si>
  <si>
    <r>
      <t>42.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 xml:space="preserve"> (LO36) What is the present value of $1,000 gift that one will receive two years from now, at an annual interest rate of 10%?</t>
    </r>
  </si>
  <si>
    <r>
      <t xml:space="preserve">44. (LO38) Refer to </t>
    </r>
    <r>
      <rPr>
        <i/>
        <sz val="11"/>
        <color indexed="10"/>
        <rFont val="Arial"/>
        <family val="2"/>
      </rPr>
      <t>Exhibit VII</t>
    </r>
    <r>
      <rPr>
        <sz val="11"/>
        <color indexed="10"/>
        <rFont val="Arial"/>
        <family val="2"/>
      </rPr>
      <t>.  The profit maximizing level of employees to hire is approximately ________ and to pay them a wage rate of about _______.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</si>
</sst>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31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51" fillId="0" borderId="10" xfId="0" applyNumberFormat="1" applyFont="1" applyBorder="1" applyAlignment="1">
      <alignment horizontal="center"/>
    </xf>
    <xf numFmtId="1" fontId="51" fillId="0" borderId="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33" fillId="34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left" indent="2"/>
    </xf>
    <xf numFmtId="0" fontId="58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1" fontId="52" fillId="33" borderId="10" xfId="0" applyNumberFormat="1" applyFont="1" applyFill="1" applyBorder="1" applyAlignment="1">
      <alignment horizontal="center"/>
    </xf>
    <xf numFmtId="164" fontId="52" fillId="0" borderId="0" xfId="0" applyNumberFormat="1" applyFont="1" applyAlignment="1">
      <alignment horizontal="center"/>
    </xf>
    <xf numFmtId="1" fontId="59" fillId="0" borderId="1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3" fillId="35" borderId="0" xfId="0" applyFont="1" applyFill="1" applyAlignment="1">
      <alignment horizontal="center" vertical="center"/>
    </xf>
    <xf numFmtId="0" fontId="31" fillId="35" borderId="0" xfId="0" applyFont="1" applyFill="1" applyAlignment="1">
      <alignment/>
    </xf>
    <xf numFmtId="0" fontId="31" fillId="35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31" fillId="0" borderId="0" xfId="0" applyFont="1" applyAlignment="1">
      <alignment horizontal="right"/>
    </xf>
    <xf numFmtId="1" fontId="31" fillId="33" borderId="10" xfId="0" applyNumberFormat="1" applyFont="1" applyFill="1" applyBorder="1" applyAlignment="1">
      <alignment horizontal="center"/>
    </xf>
    <xf numFmtId="164" fontId="31" fillId="0" borderId="0" xfId="0" applyNumberFormat="1" applyFont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3"/>
  <sheetViews>
    <sheetView tabSelected="1" zoomScalePageLayoutView="0" workbookViewId="0" topLeftCell="A1">
      <selection activeCell="B442" sqref="B442"/>
    </sheetView>
  </sheetViews>
  <sheetFormatPr defaultColWidth="9.140625" defaultRowHeight="15"/>
  <cols>
    <col min="1" max="1" width="26.140625" style="0" customWidth="1"/>
  </cols>
  <sheetData>
    <row r="1" ht="15">
      <c r="A1" s="9" t="s">
        <v>5</v>
      </c>
    </row>
    <row r="2" ht="15">
      <c r="A2" s="1"/>
    </row>
    <row r="3" ht="15">
      <c r="A3" s="9" t="s">
        <v>6</v>
      </c>
    </row>
    <row r="4" s="2" customFormat="1" ht="15">
      <c r="A4" s="10" t="s">
        <v>8</v>
      </c>
    </row>
    <row r="5" spans="1:3" ht="15">
      <c r="A5" s="6" t="s">
        <v>0</v>
      </c>
      <c r="B5" s="3">
        <v>5</v>
      </c>
      <c r="C5" s="4">
        <f>B5/B11</f>
        <v>0.1724137931034483</v>
      </c>
    </row>
    <row r="6" spans="1:3" ht="15">
      <c r="A6" s="6" t="s">
        <v>1</v>
      </c>
      <c r="B6" s="3">
        <v>12</v>
      </c>
      <c r="C6" s="4">
        <f>B6/B11</f>
        <v>0.41379310344827586</v>
      </c>
    </row>
    <row r="7" spans="1:3" ht="15">
      <c r="A7" s="6" t="s">
        <v>2</v>
      </c>
      <c r="B7" s="3">
        <v>6</v>
      </c>
      <c r="C7" s="4">
        <f>B7/B11</f>
        <v>0.20689655172413793</v>
      </c>
    </row>
    <row r="8" spans="1:3" ht="15">
      <c r="A8" s="6" t="s">
        <v>3</v>
      </c>
      <c r="B8" s="3">
        <v>2</v>
      </c>
      <c r="C8" s="4">
        <f>B8/B11</f>
        <v>0.06896551724137931</v>
      </c>
    </row>
    <row r="9" spans="1:3" ht="15">
      <c r="A9" s="6" t="s">
        <v>4</v>
      </c>
      <c r="B9" s="3">
        <v>3</v>
      </c>
      <c r="C9" s="4">
        <f>B9/B11</f>
        <v>0.10344827586206896</v>
      </c>
    </row>
    <row r="10" spans="1:3" ht="15">
      <c r="A10" s="6" t="s">
        <v>9</v>
      </c>
      <c r="B10" s="3">
        <v>1</v>
      </c>
      <c r="C10" s="4">
        <f>B10/B11</f>
        <v>0.034482758620689655</v>
      </c>
    </row>
    <row r="11" spans="1:3" ht="15">
      <c r="A11" s="6" t="s">
        <v>7</v>
      </c>
      <c r="B11" s="7">
        <f>SUM(B5:B10)</f>
        <v>29</v>
      </c>
      <c r="C11" s="5"/>
    </row>
    <row r="13" ht="15">
      <c r="A13" s="15" t="s">
        <v>33</v>
      </c>
    </row>
    <row r="14" spans="1:3" ht="15">
      <c r="A14" s="6" t="s">
        <v>0</v>
      </c>
      <c r="B14" s="3">
        <v>15</v>
      </c>
      <c r="C14" s="4">
        <f>B14/B20</f>
        <v>0.9375</v>
      </c>
    </row>
    <row r="15" spans="1:3" ht="15">
      <c r="A15" s="6" t="s">
        <v>1</v>
      </c>
      <c r="B15" s="3">
        <v>1</v>
      </c>
      <c r="C15" s="4">
        <f>B15/B20</f>
        <v>0.0625</v>
      </c>
    </row>
    <row r="16" spans="1:3" ht="15">
      <c r="A16" s="6" t="s">
        <v>2</v>
      </c>
      <c r="B16" s="3"/>
      <c r="C16" s="4">
        <f>B16/B20</f>
        <v>0</v>
      </c>
    </row>
    <row r="17" spans="1:3" ht="15">
      <c r="A17" s="6" t="s">
        <v>3</v>
      </c>
      <c r="B17" s="3"/>
      <c r="C17" s="4">
        <f>B17/B20</f>
        <v>0</v>
      </c>
    </row>
    <row r="18" spans="1:3" ht="15">
      <c r="A18" s="6" t="s">
        <v>4</v>
      </c>
      <c r="B18" s="3"/>
      <c r="C18" s="4">
        <f>B18/B20</f>
        <v>0</v>
      </c>
    </row>
    <row r="19" spans="1:3" ht="15">
      <c r="A19" s="6" t="s">
        <v>9</v>
      </c>
      <c r="B19" s="3"/>
      <c r="C19" s="4">
        <f>B19/B20</f>
        <v>0</v>
      </c>
    </row>
    <row r="20" spans="1:3" ht="15">
      <c r="A20" s="6" t="s">
        <v>7</v>
      </c>
      <c r="B20" s="7">
        <f>SUM(B14:B19)</f>
        <v>16</v>
      </c>
      <c r="C20" s="5"/>
    </row>
    <row r="21" spans="1:3" ht="15">
      <c r="A21" s="6"/>
      <c r="B21" s="8"/>
      <c r="C21" s="5"/>
    </row>
    <row r="22" ht="15">
      <c r="A22" s="15" t="s">
        <v>34</v>
      </c>
    </row>
    <row r="23" spans="1:3" ht="15">
      <c r="A23" s="6" t="s">
        <v>0</v>
      </c>
      <c r="B23" s="3">
        <v>1</v>
      </c>
      <c r="C23" s="4">
        <f>B23/B29</f>
        <v>0.0625</v>
      </c>
    </row>
    <row r="24" spans="1:3" ht="15">
      <c r="A24" s="6" t="s">
        <v>1</v>
      </c>
      <c r="B24" s="3">
        <v>0</v>
      </c>
      <c r="C24" s="4">
        <f>B24/B29</f>
        <v>0</v>
      </c>
    </row>
    <row r="25" spans="1:3" ht="15">
      <c r="A25" s="6" t="s">
        <v>2</v>
      </c>
      <c r="B25" s="3">
        <v>10</v>
      </c>
      <c r="C25" s="4">
        <f>B25/B29</f>
        <v>0.625</v>
      </c>
    </row>
    <row r="26" spans="1:3" ht="15">
      <c r="A26" s="6" t="s">
        <v>3</v>
      </c>
      <c r="B26" s="3">
        <v>5</v>
      </c>
      <c r="C26" s="4">
        <f>B26/B29</f>
        <v>0.3125</v>
      </c>
    </row>
    <row r="27" spans="1:3" ht="15">
      <c r="A27" s="6" t="s">
        <v>4</v>
      </c>
      <c r="B27" s="3"/>
      <c r="C27" s="4">
        <f>B27/B29</f>
        <v>0</v>
      </c>
    </row>
    <row r="28" spans="1:3" ht="15">
      <c r="A28" s="6" t="s">
        <v>9</v>
      </c>
      <c r="B28" s="3"/>
      <c r="C28" s="4">
        <f>B28/B29</f>
        <v>0</v>
      </c>
    </row>
    <row r="29" spans="1:3" ht="15">
      <c r="A29" s="6" t="s">
        <v>7</v>
      </c>
      <c r="B29" s="7">
        <f>SUM(B23:B28)</f>
        <v>16</v>
      </c>
      <c r="C29" s="5"/>
    </row>
    <row r="31" ht="15">
      <c r="A31" s="15" t="s">
        <v>35</v>
      </c>
    </row>
    <row r="32" spans="1:3" ht="15">
      <c r="A32" s="6" t="s">
        <v>0</v>
      </c>
      <c r="B32" s="3"/>
      <c r="C32" s="4">
        <f>B32/B38</f>
        <v>0</v>
      </c>
    </row>
    <row r="33" spans="1:3" ht="15">
      <c r="A33" s="6" t="s">
        <v>1</v>
      </c>
      <c r="B33" s="3">
        <v>1</v>
      </c>
      <c r="C33" s="4">
        <f>B33/B38</f>
        <v>0.0625</v>
      </c>
    </row>
    <row r="34" spans="1:3" ht="15">
      <c r="A34" s="6" t="s">
        <v>2</v>
      </c>
      <c r="B34" s="3"/>
      <c r="C34" s="4">
        <f>B34/B38</f>
        <v>0</v>
      </c>
    </row>
    <row r="35" spans="1:3" ht="15">
      <c r="A35" s="6" t="s">
        <v>3</v>
      </c>
      <c r="B35" s="3">
        <v>15</v>
      </c>
      <c r="C35" s="4">
        <f>B35/B38</f>
        <v>0.9375</v>
      </c>
    </row>
    <row r="36" spans="1:3" ht="15">
      <c r="A36" s="6" t="s">
        <v>4</v>
      </c>
      <c r="B36" s="3"/>
      <c r="C36" s="4">
        <f>B36/B38</f>
        <v>0</v>
      </c>
    </row>
    <row r="37" spans="1:3" ht="15">
      <c r="A37" s="6" t="s">
        <v>9</v>
      </c>
      <c r="B37" s="3"/>
      <c r="C37" s="4">
        <f>B37/B38</f>
        <v>0</v>
      </c>
    </row>
    <row r="38" spans="1:3" ht="15">
      <c r="A38" s="6" t="s">
        <v>7</v>
      </c>
      <c r="B38" s="7">
        <f>SUM(B32:B37)</f>
        <v>16</v>
      </c>
      <c r="C38" s="5"/>
    </row>
    <row r="40" ht="15">
      <c r="A40" s="16" t="s">
        <v>61</v>
      </c>
    </row>
    <row r="41" spans="1:3" ht="15">
      <c r="A41" s="6" t="s">
        <v>0</v>
      </c>
      <c r="B41" s="3"/>
      <c r="C41" s="4">
        <f>B41/B47</f>
        <v>0</v>
      </c>
    </row>
    <row r="42" spans="1:3" ht="15">
      <c r="A42" s="6" t="s">
        <v>1</v>
      </c>
      <c r="B42" s="3">
        <v>16</v>
      </c>
      <c r="C42" s="4">
        <f>B42/B47</f>
        <v>1</v>
      </c>
    </row>
    <row r="43" spans="1:3" ht="15">
      <c r="A43" s="6" t="s">
        <v>2</v>
      </c>
      <c r="B43" s="3"/>
      <c r="C43" s="4">
        <f>B43/B47</f>
        <v>0</v>
      </c>
    </row>
    <row r="44" spans="1:3" ht="15">
      <c r="A44" s="6" t="s">
        <v>3</v>
      </c>
      <c r="B44" s="3"/>
      <c r="C44" s="4">
        <f>B44/B47</f>
        <v>0</v>
      </c>
    </row>
    <row r="45" spans="1:3" ht="15">
      <c r="A45" s="6" t="s">
        <v>4</v>
      </c>
      <c r="B45" s="3"/>
      <c r="C45" s="4">
        <f>B45/B47</f>
        <v>0</v>
      </c>
    </row>
    <row r="46" spans="1:3" ht="15">
      <c r="A46" s="6" t="s">
        <v>9</v>
      </c>
      <c r="B46" s="3"/>
      <c r="C46" s="4">
        <f>B46/B47</f>
        <v>0</v>
      </c>
    </row>
    <row r="47" spans="1:3" ht="15">
      <c r="A47" s="6" t="s">
        <v>7</v>
      </c>
      <c r="B47" s="7">
        <f>SUM(B41:B46)</f>
        <v>16</v>
      </c>
      <c r="C47" s="5"/>
    </row>
    <row r="49" ht="15">
      <c r="A49" s="16" t="s">
        <v>62</v>
      </c>
    </row>
    <row r="50" spans="1:3" ht="15">
      <c r="A50" s="6" t="s">
        <v>0</v>
      </c>
      <c r="B50" s="3"/>
      <c r="C50" s="4">
        <f>B50/B56</f>
        <v>0</v>
      </c>
    </row>
    <row r="51" spans="1:3" ht="15">
      <c r="A51" s="6" t="s">
        <v>1</v>
      </c>
      <c r="B51" s="3">
        <v>1</v>
      </c>
      <c r="C51" s="4">
        <f>B51/B56</f>
        <v>0.0625</v>
      </c>
    </row>
    <row r="52" spans="1:3" ht="15">
      <c r="A52" s="6" t="s">
        <v>2</v>
      </c>
      <c r="B52" s="3">
        <v>3</v>
      </c>
      <c r="C52" s="4">
        <f>B52/B56</f>
        <v>0.1875</v>
      </c>
    </row>
    <row r="53" spans="1:3" ht="15">
      <c r="A53" s="6" t="s">
        <v>3</v>
      </c>
      <c r="B53" s="3">
        <v>12</v>
      </c>
      <c r="C53" s="4">
        <f>B53/B56</f>
        <v>0.75</v>
      </c>
    </row>
    <row r="54" spans="1:3" ht="15">
      <c r="A54" s="6" t="s">
        <v>4</v>
      </c>
      <c r="B54" s="3"/>
      <c r="C54" s="4">
        <f>B54/B56</f>
        <v>0</v>
      </c>
    </row>
    <row r="55" spans="1:3" ht="15">
      <c r="A55" s="6" t="s">
        <v>9</v>
      </c>
      <c r="B55" s="3"/>
      <c r="C55" s="4">
        <f>B55/B56</f>
        <v>0</v>
      </c>
    </row>
    <row r="56" spans="1:3" ht="15">
      <c r="A56" s="6" t="s">
        <v>7</v>
      </c>
      <c r="B56" s="7">
        <f>SUM(B50:B55)</f>
        <v>16</v>
      </c>
      <c r="C56" s="5"/>
    </row>
    <row r="58" ht="15">
      <c r="A58" s="16" t="s">
        <v>36</v>
      </c>
    </row>
    <row r="59" spans="1:3" ht="15">
      <c r="A59" s="6" t="s">
        <v>0</v>
      </c>
      <c r="B59" s="3">
        <v>11</v>
      </c>
      <c r="C59" s="4">
        <f>B59/B65</f>
        <v>0.6875</v>
      </c>
    </row>
    <row r="60" spans="1:3" ht="15">
      <c r="A60" s="6" t="s">
        <v>1</v>
      </c>
      <c r="B60" s="3">
        <v>1</v>
      </c>
      <c r="C60" s="4">
        <f>B60/B65</f>
        <v>0.0625</v>
      </c>
    </row>
    <row r="61" spans="1:3" ht="15">
      <c r="A61" s="6" t="s">
        <v>2</v>
      </c>
      <c r="B61" s="3">
        <v>4</v>
      </c>
      <c r="C61" s="4">
        <f>B61/B65</f>
        <v>0.25</v>
      </c>
    </row>
    <row r="62" spans="1:3" ht="15">
      <c r="A62" s="6" t="s">
        <v>3</v>
      </c>
      <c r="B62" s="3"/>
      <c r="C62" s="4">
        <f>B62/B65</f>
        <v>0</v>
      </c>
    </row>
    <row r="63" spans="1:3" ht="15">
      <c r="A63" s="6" t="s">
        <v>4</v>
      </c>
      <c r="B63" s="3"/>
      <c r="C63" s="4">
        <f>B63/B65</f>
        <v>0</v>
      </c>
    </row>
    <row r="64" spans="1:3" ht="15">
      <c r="A64" s="6" t="s">
        <v>9</v>
      </c>
      <c r="B64" s="3"/>
      <c r="C64" s="4">
        <f>B64/B65</f>
        <v>0</v>
      </c>
    </row>
    <row r="65" spans="1:3" ht="15">
      <c r="A65" s="6" t="s">
        <v>7</v>
      </c>
      <c r="B65" s="7">
        <f>SUM(B59:B64)</f>
        <v>16</v>
      </c>
      <c r="C65" s="5"/>
    </row>
    <row r="67" ht="15">
      <c r="A67" s="16" t="s">
        <v>37</v>
      </c>
    </row>
    <row r="68" spans="1:3" ht="15">
      <c r="A68" s="6" t="s">
        <v>0</v>
      </c>
      <c r="B68" s="3"/>
      <c r="C68" s="4">
        <f>B68/B74</f>
        <v>0</v>
      </c>
    </row>
    <row r="69" spans="1:3" ht="15">
      <c r="A69" s="6" t="s">
        <v>1</v>
      </c>
      <c r="B69" s="3">
        <v>15</v>
      </c>
      <c r="C69" s="4">
        <f>B69/B74</f>
        <v>0.9375</v>
      </c>
    </row>
    <row r="70" spans="1:3" ht="15">
      <c r="A70" s="6" t="s">
        <v>2</v>
      </c>
      <c r="B70" s="3">
        <v>1</v>
      </c>
      <c r="C70" s="4">
        <f>B70/B74</f>
        <v>0.0625</v>
      </c>
    </row>
    <row r="71" spans="1:3" ht="15">
      <c r="A71" s="6" t="s">
        <v>3</v>
      </c>
      <c r="B71" s="3"/>
      <c r="C71" s="4">
        <f>B71/B74</f>
        <v>0</v>
      </c>
    </row>
    <row r="72" spans="1:3" ht="15">
      <c r="A72" s="6" t="s">
        <v>4</v>
      </c>
      <c r="B72" s="3"/>
      <c r="C72" s="4">
        <f>B72/B74</f>
        <v>0</v>
      </c>
    </row>
    <row r="73" spans="1:3" ht="15">
      <c r="A73" s="6" t="s">
        <v>9</v>
      </c>
      <c r="B73" s="3"/>
      <c r="C73" s="4">
        <f>B73/B74</f>
        <v>0</v>
      </c>
    </row>
    <row r="74" spans="1:3" ht="15">
      <c r="A74" s="6" t="s">
        <v>7</v>
      </c>
      <c r="B74" s="7">
        <f>SUM(B68:B73)</f>
        <v>16</v>
      </c>
      <c r="C74" s="5"/>
    </row>
    <row r="76" ht="15">
      <c r="A76" s="15" t="s">
        <v>38</v>
      </c>
    </row>
    <row r="77" spans="1:3" ht="15">
      <c r="A77" s="6" t="s">
        <v>0</v>
      </c>
      <c r="B77" s="3"/>
      <c r="C77" s="4">
        <f>B77/B83</f>
        <v>0</v>
      </c>
    </row>
    <row r="78" spans="1:3" ht="15">
      <c r="A78" s="6" t="s">
        <v>1</v>
      </c>
      <c r="B78" s="3"/>
      <c r="C78" s="4">
        <f>B78/B83</f>
        <v>0</v>
      </c>
    </row>
    <row r="79" spans="1:3" ht="15">
      <c r="A79" s="6" t="s">
        <v>2</v>
      </c>
      <c r="B79" s="3"/>
      <c r="C79" s="4">
        <f>B79/B83</f>
        <v>0</v>
      </c>
    </row>
    <row r="80" spans="1:3" ht="15">
      <c r="A80" s="6" t="s">
        <v>3</v>
      </c>
      <c r="B80" s="3">
        <v>16</v>
      </c>
      <c r="C80" s="4">
        <f>B80/B83</f>
        <v>1</v>
      </c>
    </row>
    <row r="81" spans="1:3" ht="15">
      <c r="A81" s="6" t="s">
        <v>4</v>
      </c>
      <c r="B81" s="3"/>
      <c r="C81" s="4">
        <f>B81/B83</f>
        <v>0</v>
      </c>
    </row>
    <row r="82" spans="1:3" ht="15">
      <c r="A82" s="6" t="s">
        <v>9</v>
      </c>
      <c r="B82" s="3"/>
      <c r="C82" s="4">
        <f>B82/B83</f>
        <v>0</v>
      </c>
    </row>
    <row r="83" spans="1:3" ht="15">
      <c r="A83" s="6" t="s">
        <v>7</v>
      </c>
      <c r="B83" s="7">
        <f>SUM(B77:B82)</f>
        <v>16</v>
      </c>
      <c r="C83" s="5"/>
    </row>
    <row r="85" ht="15">
      <c r="A85" s="15" t="s">
        <v>39</v>
      </c>
    </row>
    <row r="86" spans="1:3" ht="15">
      <c r="A86" s="6" t="s">
        <v>0</v>
      </c>
      <c r="B86" s="3">
        <v>3</v>
      </c>
      <c r="C86" s="4">
        <f>B86/B92</f>
        <v>0.1875</v>
      </c>
    </row>
    <row r="87" spans="1:3" ht="15">
      <c r="A87" s="6" t="s">
        <v>1</v>
      </c>
      <c r="B87" s="3"/>
      <c r="C87" s="4">
        <f>B87/B92</f>
        <v>0</v>
      </c>
    </row>
    <row r="88" spans="1:3" ht="15">
      <c r="A88" s="6" t="s">
        <v>2</v>
      </c>
      <c r="B88" s="3">
        <v>13</v>
      </c>
      <c r="C88" s="4">
        <f>B88/B92</f>
        <v>0.8125</v>
      </c>
    </row>
    <row r="89" spans="1:3" ht="15">
      <c r="A89" s="6" t="s">
        <v>3</v>
      </c>
      <c r="B89" s="3"/>
      <c r="C89" s="4">
        <f>B89/B92</f>
        <v>0</v>
      </c>
    </row>
    <row r="90" spans="1:3" ht="15">
      <c r="A90" s="6" t="s">
        <v>4</v>
      </c>
      <c r="B90" s="3"/>
      <c r="C90" s="4">
        <f>B90/B92</f>
        <v>0</v>
      </c>
    </row>
    <row r="91" spans="1:3" ht="15">
      <c r="A91" s="6" t="s">
        <v>9</v>
      </c>
      <c r="B91" s="3"/>
      <c r="C91" s="4">
        <f>B91/B92</f>
        <v>0</v>
      </c>
    </row>
    <row r="92" spans="1:3" ht="15">
      <c r="A92" s="6" t="s">
        <v>7</v>
      </c>
      <c r="B92" s="7">
        <f>SUM(B86:B91)</f>
        <v>16</v>
      </c>
      <c r="C92" s="5"/>
    </row>
    <row r="94" ht="15">
      <c r="A94" s="15" t="s">
        <v>63</v>
      </c>
    </row>
    <row r="95" spans="1:3" ht="15">
      <c r="A95" s="6" t="s">
        <v>0</v>
      </c>
      <c r="B95" s="3"/>
      <c r="C95" s="4" t="e">
        <f>B95/B101</f>
        <v>#DIV/0!</v>
      </c>
    </row>
    <row r="96" spans="1:3" ht="15">
      <c r="A96" s="6" t="s">
        <v>1</v>
      </c>
      <c r="B96" s="3"/>
      <c r="C96" s="4" t="e">
        <f>B96/B101</f>
        <v>#DIV/0!</v>
      </c>
    </row>
    <row r="97" spans="1:3" ht="15">
      <c r="A97" s="6" t="s">
        <v>2</v>
      </c>
      <c r="B97" s="3"/>
      <c r="C97" s="4" t="e">
        <f>B97/B101</f>
        <v>#DIV/0!</v>
      </c>
    </row>
    <row r="98" spans="1:3" ht="15">
      <c r="A98" s="6" t="s">
        <v>3</v>
      </c>
      <c r="B98" s="3"/>
      <c r="C98" s="4" t="e">
        <f>B98/B101</f>
        <v>#DIV/0!</v>
      </c>
    </row>
    <row r="99" spans="1:3" ht="15">
      <c r="A99" s="6" t="s">
        <v>4</v>
      </c>
      <c r="B99" s="3"/>
      <c r="C99" s="4" t="e">
        <f>B99/B101</f>
        <v>#DIV/0!</v>
      </c>
    </row>
    <row r="100" spans="1:3" ht="15">
      <c r="A100" s="6" t="s">
        <v>9</v>
      </c>
      <c r="B100" s="3"/>
      <c r="C100" s="4" t="e">
        <f>B100/B101</f>
        <v>#DIV/0!</v>
      </c>
    </row>
    <row r="101" spans="1:3" ht="15">
      <c r="A101" s="6" t="s">
        <v>7</v>
      </c>
      <c r="B101" s="7">
        <f>SUM(B95:B100)</f>
        <v>0</v>
      </c>
      <c r="C101" s="5"/>
    </row>
    <row r="103" spans="1:2" ht="15.75">
      <c r="A103" s="15" t="s">
        <v>32</v>
      </c>
      <c r="B103" s="11"/>
    </row>
    <row r="104" spans="1:3" ht="15">
      <c r="A104" s="6" t="s">
        <v>0</v>
      </c>
      <c r="B104" s="3"/>
      <c r="C104" s="4">
        <f>B104/B110</f>
        <v>0</v>
      </c>
    </row>
    <row r="105" spans="1:3" ht="15">
      <c r="A105" s="6" t="s">
        <v>1</v>
      </c>
      <c r="B105" s="3">
        <v>2</v>
      </c>
      <c r="C105" s="4">
        <f>B105/B110</f>
        <v>0.125</v>
      </c>
    </row>
    <row r="106" spans="1:3" ht="15">
      <c r="A106" s="6" t="s">
        <v>2</v>
      </c>
      <c r="B106" s="3">
        <v>3</v>
      </c>
      <c r="C106" s="4">
        <f>B106/B110</f>
        <v>0.1875</v>
      </c>
    </row>
    <row r="107" spans="1:3" ht="15">
      <c r="A107" s="6" t="s">
        <v>3</v>
      </c>
      <c r="B107" s="3">
        <v>11</v>
      </c>
      <c r="C107" s="4">
        <f>B107/B110</f>
        <v>0.6875</v>
      </c>
    </row>
    <row r="108" spans="1:3" ht="15">
      <c r="A108" s="6" t="s">
        <v>4</v>
      </c>
      <c r="B108" s="3"/>
      <c r="C108" s="4">
        <f>B108/B110</f>
        <v>0</v>
      </c>
    </row>
    <row r="109" spans="1:3" ht="15">
      <c r="A109" s="6" t="s">
        <v>9</v>
      </c>
      <c r="B109" s="3"/>
      <c r="C109" s="4">
        <f>B109/B110</f>
        <v>0</v>
      </c>
    </row>
    <row r="110" spans="1:3" ht="15">
      <c r="A110" s="6" t="s">
        <v>7</v>
      </c>
      <c r="B110" s="7">
        <f>SUM(B104:B109)</f>
        <v>16</v>
      </c>
      <c r="C110" s="5"/>
    </row>
    <row r="112" ht="15.75">
      <c r="A112" s="12" t="s">
        <v>40</v>
      </c>
    </row>
    <row r="113" spans="1:3" ht="15">
      <c r="A113" s="6" t="s">
        <v>0</v>
      </c>
      <c r="B113" s="3">
        <v>3</v>
      </c>
      <c r="C113" s="4">
        <f>B113/B119</f>
        <v>0.1875</v>
      </c>
    </row>
    <row r="114" spans="1:3" ht="15">
      <c r="A114" s="6" t="s">
        <v>1</v>
      </c>
      <c r="B114" s="3"/>
      <c r="C114" s="4">
        <f>B114/B119</f>
        <v>0</v>
      </c>
    </row>
    <row r="115" spans="1:3" ht="15">
      <c r="A115" s="6" t="s">
        <v>2</v>
      </c>
      <c r="B115" s="3"/>
      <c r="C115" s="4">
        <f>B115/B119</f>
        <v>0</v>
      </c>
    </row>
    <row r="116" spans="1:3" ht="15">
      <c r="A116" s="6" t="s">
        <v>3</v>
      </c>
      <c r="B116" s="3">
        <v>13</v>
      </c>
      <c r="C116" s="4">
        <f>B116/B119</f>
        <v>0.8125</v>
      </c>
    </row>
    <row r="117" spans="1:3" ht="15">
      <c r="A117" s="6" t="s">
        <v>4</v>
      </c>
      <c r="B117" s="3"/>
      <c r="C117" s="4">
        <f>B117/B119</f>
        <v>0</v>
      </c>
    </row>
    <row r="118" spans="1:3" ht="15">
      <c r="A118" s="6" t="s">
        <v>9</v>
      </c>
      <c r="B118" s="3"/>
      <c r="C118" s="4">
        <f>B118/B119</f>
        <v>0</v>
      </c>
    </row>
    <row r="119" spans="1:3" ht="15">
      <c r="A119" s="6" t="s">
        <v>7</v>
      </c>
      <c r="B119" s="7">
        <f>SUM(B113:B118)</f>
        <v>16</v>
      </c>
      <c r="C119" s="5"/>
    </row>
    <row r="121" ht="15">
      <c r="A121" s="17" t="s">
        <v>64</v>
      </c>
    </row>
    <row r="122" spans="1:3" ht="15">
      <c r="A122" s="6" t="s">
        <v>0</v>
      </c>
      <c r="B122" s="3">
        <v>1</v>
      </c>
      <c r="C122" s="4">
        <f>B122/B128</f>
        <v>0.0625</v>
      </c>
    </row>
    <row r="123" spans="1:3" ht="15">
      <c r="A123" s="6" t="s">
        <v>1</v>
      </c>
      <c r="B123" s="3">
        <v>3</v>
      </c>
      <c r="C123" s="4">
        <f>B123/B128</f>
        <v>0.1875</v>
      </c>
    </row>
    <row r="124" spans="1:3" ht="15">
      <c r="A124" s="6" t="s">
        <v>2</v>
      </c>
      <c r="B124" s="3">
        <v>10</v>
      </c>
      <c r="C124" s="4">
        <f>B124/B128</f>
        <v>0.625</v>
      </c>
    </row>
    <row r="125" spans="1:3" ht="15">
      <c r="A125" s="6" t="s">
        <v>3</v>
      </c>
      <c r="B125" s="3">
        <v>2</v>
      </c>
      <c r="C125" s="4">
        <f>B125/B128</f>
        <v>0.125</v>
      </c>
    </row>
    <row r="126" spans="1:3" ht="15">
      <c r="A126" s="6" t="s">
        <v>4</v>
      </c>
      <c r="B126" s="3"/>
      <c r="C126" s="4">
        <f>B126/B128</f>
        <v>0</v>
      </c>
    </row>
    <row r="127" spans="1:3" ht="15">
      <c r="A127" s="6" t="s">
        <v>9</v>
      </c>
      <c r="B127" s="3"/>
      <c r="C127" s="4">
        <f>B127/B128</f>
        <v>0</v>
      </c>
    </row>
    <row r="128" spans="1:3" ht="15">
      <c r="A128" s="6" t="s">
        <v>7</v>
      </c>
      <c r="B128" s="7">
        <f>SUM(B122:B127)</f>
        <v>16</v>
      </c>
      <c r="C128" s="5"/>
    </row>
    <row r="130" ht="15">
      <c r="A130" s="17" t="s">
        <v>65</v>
      </c>
    </row>
    <row r="131" spans="1:3" ht="15">
      <c r="A131" s="6" t="s">
        <v>0</v>
      </c>
      <c r="B131" s="3">
        <v>14</v>
      </c>
      <c r="C131" s="4">
        <f>B131/B137</f>
        <v>0.875</v>
      </c>
    </row>
    <row r="132" spans="1:3" ht="15">
      <c r="A132" s="6" t="s">
        <v>1</v>
      </c>
      <c r="B132" s="3"/>
      <c r="C132" s="4">
        <f>B132/B137</f>
        <v>0</v>
      </c>
    </row>
    <row r="133" spans="1:3" ht="15">
      <c r="A133" s="6" t="s">
        <v>2</v>
      </c>
      <c r="B133" s="3">
        <v>1</v>
      </c>
      <c r="C133" s="4">
        <f>B133/B137</f>
        <v>0.0625</v>
      </c>
    </row>
    <row r="134" spans="1:3" ht="15">
      <c r="A134" s="6" t="s">
        <v>3</v>
      </c>
      <c r="B134" s="3">
        <v>1</v>
      </c>
      <c r="C134" s="4">
        <f>B134/B137</f>
        <v>0.0625</v>
      </c>
    </row>
    <row r="135" spans="1:3" ht="15">
      <c r="A135" s="6" t="s">
        <v>4</v>
      </c>
      <c r="B135" s="3"/>
      <c r="C135" s="4">
        <f>B135/B137</f>
        <v>0</v>
      </c>
    </row>
    <row r="136" spans="1:3" ht="15">
      <c r="A136" s="6" t="s">
        <v>9</v>
      </c>
      <c r="B136" s="3"/>
      <c r="C136" s="4">
        <f>B136/B137</f>
        <v>0</v>
      </c>
    </row>
    <row r="137" spans="1:3" ht="15">
      <c r="A137" s="6" t="s">
        <v>7</v>
      </c>
      <c r="B137" s="7">
        <f>SUM(B131:B136)</f>
        <v>16</v>
      </c>
      <c r="C137" s="5"/>
    </row>
    <row r="139" ht="15.75">
      <c r="A139" s="12" t="s">
        <v>41</v>
      </c>
    </row>
    <row r="140" spans="1:3" ht="15">
      <c r="A140" s="6" t="s">
        <v>0</v>
      </c>
      <c r="B140" s="3">
        <v>14</v>
      </c>
      <c r="C140" s="4">
        <f>B140/B146</f>
        <v>0.875</v>
      </c>
    </row>
    <row r="141" spans="1:3" ht="15">
      <c r="A141" s="6" t="s">
        <v>1</v>
      </c>
      <c r="B141" s="3">
        <v>1</v>
      </c>
      <c r="C141" s="4">
        <f>B141/B146</f>
        <v>0.0625</v>
      </c>
    </row>
    <row r="142" spans="1:3" ht="15">
      <c r="A142" s="6" t="s">
        <v>2</v>
      </c>
      <c r="B142" s="3"/>
      <c r="C142" s="4">
        <f>B142/B146</f>
        <v>0</v>
      </c>
    </row>
    <row r="143" spans="1:3" ht="15">
      <c r="A143" s="6" t="s">
        <v>3</v>
      </c>
      <c r="B143" s="3">
        <v>1</v>
      </c>
      <c r="C143" s="4">
        <f>B143/B146</f>
        <v>0.0625</v>
      </c>
    </row>
    <row r="144" spans="1:3" ht="15">
      <c r="A144" s="6" t="s">
        <v>4</v>
      </c>
      <c r="B144" s="3"/>
      <c r="C144" s="4">
        <f>B144/B146</f>
        <v>0</v>
      </c>
    </row>
    <row r="145" spans="1:3" ht="15">
      <c r="A145" s="6" t="s">
        <v>9</v>
      </c>
      <c r="B145" s="3"/>
      <c r="C145" s="4">
        <f>B145/B146</f>
        <v>0</v>
      </c>
    </row>
    <row r="146" spans="1:3" ht="15">
      <c r="A146" s="6" t="s">
        <v>7</v>
      </c>
      <c r="B146" s="7">
        <f>SUM(B140:B145)</f>
        <v>16</v>
      </c>
      <c r="C146" s="5"/>
    </row>
    <row r="148" ht="15.75">
      <c r="A148" s="12" t="s">
        <v>42</v>
      </c>
    </row>
    <row r="149" spans="1:3" ht="15">
      <c r="A149" s="6" t="s">
        <v>0</v>
      </c>
      <c r="B149" s="3">
        <v>13</v>
      </c>
      <c r="C149" s="4">
        <f>B149/B155</f>
        <v>0.8125</v>
      </c>
    </row>
    <row r="150" spans="1:3" ht="15">
      <c r="A150" s="6" t="s">
        <v>1</v>
      </c>
      <c r="B150" s="3"/>
      <c r="C150" s="4">
        <f>B150/B155</f>
        <v>0</v>
      </c>
    </row>
    <row r="151" spans="1:3" ht="15">
      <c r="A151" s="6" t="s">
        <v>2</v>
      </c>
      <c r="B151" s="3">
        <v>2</v>
      </c>
      <c r="C151" s="4">
        <f>B151/B155</f>
        <v>0.125</v>
      </c>
    </row>
    <row r="152" spans="1:3" ht="15">
      <c r="A152" s="6" t="s">
        <v>3</v>
      </c>
      <c r="B152" s="3"/>
      <c r="C152" s="4">
        <f>B152/B155</f>
        <v>0</v>
      </c>
    </row>
    <row r="153" spans="1:3" ht="15">
      <c r="A153" s="6" t="s">
        <v>4</v>
      </c>
      <c r="B153" s="3">
        <v>1</v>
      </c>
      <c r="C153" s="4">
        <f>B153/B155</f>
        <v>0.0625</v>
      </c>
    </row>
    <row r="154" spans="1:3" ht="15">
      <c r="A154" s="6" t="s">
        <v>9</v>
      </c>
      <c r="B154" s="3"/>
      <c r="C154" s="4">
        <f>B154/B155</f>
        <v>0</v>
      </c>
    </row>
    <row r="155" spans="1:3" ht="15">
      <c r="A155" s="6" t="s">
        <v>7</v>
      </c>
      <c r="B155" s="7">
        <f>SUM(B149:B154)</f>
        <v>16</v>
      </c>
      <c r="C155" s="5"/>
    </row>
    <row r="157" ht="15.75">
      <c r="A157" s="12" t="s">
        <v>43</v>
      </c>
    </row>
    <row r="158" spans="1:3" ht="15">
      <c r="A158" s="6" t="s">
        <v>0</v>
      </c>
      <c r="B158" s="3">
        <v>9</v>
      </c>
      <c r="C158" s="4">
        <f>B158/B164</f>
        <v>0.5625</v>
      </c>
    </row>
    <row r="159" spans="1:3" ht="15">
      <c r="A159" s="6" t="s">
        <v>1</v>
      </c>
      <c r="B159" s="3">
        <v>3</v>
      </c>
      <c r="C159" s="4">
        <f>B159/B164</f>
        <v>0.1875</v>
      </c>
    </row>
    <row r="160" spans="1:3" ht="15">
      <c r="A160" s="6" t="s">
        <v>2</v>
      </c>
      <c r="B160" s="3">
        <v>4</v>
      </c>
      <c r="C160" s="4">
        <f>B160/B164</f>
        <v>0.25</v>
      </c>
    </row>
    <row r="161" spans="1:3" ht="15">
      <c r="A161" s="6" t="s">
        <v>3</v>
      </c>
      <c r="B161" s="3"/>
      <c r="C161" s="4">
        <f>B161/B164</f>
        <v>0</v>
      </c>
    </row>
    <row r="162" spans="1:3" ht="15">
      <c r="A162" s="6" t="s">
        <v>4</v>
      </c>
      <c r="B162" s="3"/>
      <c r="C162" s="4">
        <f>B162/B164</f>
        <v>0</v>
      </c>
    </row>
    <row r="163" spans="1:3" ht="15">
      <c r="A163" s="6" t="s">
        <v>9</v>
      </c>
      <c r="B163" s="3"/>
      <c r="C163" s="4">
        <f>B163/B164</f>
        <v>0</v>
      </c>
    </row>
    <row r="164" spans="1:3" ht="15">
      <c r="A164" s="6" t="s">
        <v>7</v>
      </c>
      <c r="B164" s="7">
        <f>SUM(B158:B163)</f>
        <v>16</v>
      </c>
      <c r="C164" s="5"/>
    </row>
    <row r="167" ht="15">
      <c r="A167" s="17" t="s">
        <v>66</v>
      </c>
    </row>
    <row r="168" spans="1:3" ht="15">
      <c r="A168" s="6" t="s">
        <v>0</v>
      </c>
      <c r="B168" s="3"/>
      <c r="C168" s="4">
        <f>B168/B174</f>
        <v>0</v>
      </c>
    </row>
    <row r="169" spans="1:3" ht="15">
      <c r="A169" s="6" t="s">
        <v>1</v>
      </c>
      <c r="B169" s="3"/>
      <c r="C169" s="4">
        <f>B169/B174</f>
        <v>0</v>
      </c>
    </row>
    <row r="170" spans="1:3" ht="15">
      <c r="A170" s="6" t="s">
        <v>2</v>
      </c>
      <c r="B170" s="3">
        <v>16</v>
      </c>
      <c r="C170" s="4">
        <f>B170/B174</f>
        <v>1</v>
      </c>
    </row>
    <row r="171" spans="1:3" ht="15">
      <c r="A171" s="6" t="s">
        <v>3</v>
      </c>
      <c r="B171" s="3"/>
      <c r="C171" s="4">
        <f>B171/B174</f>
        <v>0</v>
      </c>
    </row>
    <row r="172" spans="1:3" ht="15">
      <c r="A172" s="6" t="s">
        <v>4</v>
      </c>
      <c r="B172" s="3"/>
      <c r="C172" s="4">
        <f>B172/B174</f>
        <v>0</v>
      </c>
    </row>
    <row r="173" spans="1:3" ht="15">
      <c r="A173" s="6" t="s">
        <v>9</v>
      </c>
      <c r="B173" s="3"/>
      <c r="C173" s="4">
        <f>B173/B174</f>
        <v>0</v>
      </c>
    </row>
    <row r="174" spans="1:3" ht="15">
      <c r="A174" s="6" t="s">
        <v>7</v>
      </c>
      <c r="B174" s="7">
        <f>SUM(B168:B173)</f>
        <v>16</v>
      </c>
      <c r="C174" s="5"/>
    </row>
    <row r="177" ht="15.75">
      <c r="A177" s="12" t="s">
        <v>44</v>
      </c>
    </row>
    <row r="178" spans="1:3" ht="15">
      <c r="A178" s="6" t="s">
        <v>0</v>
      </c>
      <c r="B178" s="3">
        <v>13</v>
      </c>
      <c r="C178" s="4">
        <f>B178/B184</f>
        <v>0.8125</v>
      </c>
    </row>
    <row r="179" spans="1:3" ht="15">
      <c r="A179" s="6" t="s">
        <v>1</v>
      </c>
      <c r="B179" s="3"/>
      <c r="C179" s="4">
        <f>B179/B184</f>
        <v>0</v>
      </c>
    </row>
    <row r="180" spans="1:3" ht="15">
      <c r="A180" s="6" t="s">
        <v>2</v>
      </c>
      <c r="B180" s="3">
        <v>3</v>
      </c>
      <c r="C180" s="4">
        <f>B180/B184</f>
        <v>0.1875</v>
      </c>
    </row>
    <row r="181" spans="1:3" ht="15">
      <c r="A181" s="6" t="s">
        <v>3</v>
      </c>
      <c r="B181" s="3"/>
      <c r="C181" s="4">
        <f>B181/B184</f>
        <v>0</v>
      </c>
    </row>
    <row r="182" spans="1:3" ht="15">
      <c r="A182" s="6" t="s">
        <v>4</v>
      </c>
      <c r="B182" s="3"/>
      <c r="C182" s="4">
        <f>B182/B184</f>
        <v>0</v>
      </c>
    </row>
    <row r="183" spans="1:3" ht="15">
      <c r="A183" s="6" t="s">
        <v>9</v>
      </c>
      <c r="B183" s="3"/>
      <c r="C183" s="4">
        <f>B183/B184</f>
        <v>0</v>
      </c>
    </row>
    <row r="184" spans="1:3" ht="15">
      <c r="A184" s="6" t="s">
        <v>7</v>
      </c>
      <c r="B184" s="7">
        <f>SUM(B178:B183)</f>
        <v>16</v>
      </c>
      <c r="C184" s="5"/>
    </row>
    <row r="187" ht="15.75">
      <c r="A187" s="12" t="s">
        <v>45</v>
      </c>
    </row>
    <row r="188" spans="1:3" ht="15">
      <c r="A188" s="6" t="s">
        <v>46</v>
      </c>
      <c r="B188" s="3">
        <v>2</v>
      </c>
      <c r="C188" s="4">
        <f>B188/B194</f>
        <v>0.125</v>
      </c>
    </row>
    <row r="189" spans="1:3" ht="15">
      <c r="A189" s="6" t="s">
        <v>1</v>
      </c>
      <c r="B189" s="3">
        <v>12</v>
      </c>
      <c r="C189" s="4">
        <f>B189/B194</f>
        <v>0.75</v>
      </c>
    </row>
    <row r="190" spans="1:3" ht="15">
      <c r="A190" s="6" t="s">
        <v>2</v>
      </c>
      <c r="B190" s="3">
        <v>2</v>
      </c>
      <c r="C190" s="4">
        <f>B190/B194</f>
        <v>0.125</v>
      </c>
    </row>
    <row r="191" spans="1:3" ht="15">
      <c r="A191" s="6" t="s">
        <v>3</v>
      </c>
      <c r="B191" s="3"/>
      <c r="C191" s="4">
        <f>B191/B194</f>
        <v>0</v>
      </c>
    </row>
    <row r="192" spans="1:3" ht="15">
      <c r="A192" s="6" t="s">
        <v>4</v>
      </c>
      <c r="B192" s="3"/>
      <c r="C192" s="4">
        <f>B192/B194</f>
        <v>0</v>
      </c>
    </row>
    <row r="193" spans="1:3" ht="15">
      <c r="A193" s="6" t="s">
        <v>9</v>
      </c>
      <c r="B193" s="3"/>
      <c r="C193" s="4">
        <f>B193/B194</f>
        <v>0</v>
      </c>
    </row>
    <row r="194" spans="1:3" ht="15">
      <c r="A194" s="6" t="s">
        <v>7</v>
      </c>
      <c r="B194" s="7">
        <f>SUM(B188:B193)</f>
        <v>16</v>
      </c>
      <c r="C194" s="5"/>
    </row>
    <row r="197" ht="18.75">
      <c r="A197" s="17" t="s">
        <v>67</v>
      </c>
    </row>
    <row r="198" spans="1:3" ht="15">
      <c r="A198" s="6" t="s">
        <v>0</v>
      </c>
      <c r="B198" s="3"/>
      <c r="C198" s="4">
        <f>B198/B204</f>
        <v>0</v>
      </c>
    </row>
    <row r="199" spans="1:3" ht="15">
      <c r="A199" s="6" t="s">
        <v>1</v>
      </c>
      <c r="B199" s="3">
        <v>14</v>
      </c>
      <c r="C199" s="4">
        <f>B199/B204</f>
        <v>0.875</v>
      </c>
    </row>
    <row r="200" spans="1:3" ht="15">
      <c r="A200" s="6" t="s">
        <v>2</v>
      </c>
      <c r="B200" s="3"/>
      <c r="C200" s="4">
        <f>B200/B204</f>
        <v>0</v>
      </c>
    </row>
    <row r="201" spans="1:3" ht="15">
      <c r="A201" s="6" t="s">
        <v>3</v>
      </c>
      <c r="B201" s="3">
        <v>2</v>
      </c>
      <c r="C201" s="4">
        <f>B201/B204</f>
        <v>0.125</v>
      </c>
    </row>
    <row r="202" spans="1:3" ht="15">
      <c r="A202" s="6" t="s">
        <v>4</v>
      </c>
      <c r="B202" s="3"/>
      <c r="C202" s="4">
        <f>B202/B204</f>
        <v>0</v>
      </c>
    </row>
    <row r="203" spans="1:3" ht="15">
      <c r="A203" s="6" t="s">
        <v>9</v>
      </c>
      <c r="B203" s="3"/>
      <c r="C203" s="4">
        <f>B203/B204</f>
        <v>0</v>
      </c>
    </row>
    <row r="204" spans="1:3" ht="15">
      <c r="A204" s="6" t="s">
        <v>7</v>
      </c>
      <c r="B204" s="7">
        <f>SUM(B198:B203)</f>
        <v>16</v>
      </c>
      <c r="C204" s="5"/>
    </row>
    <row r="207" ht="15.75">
      <c r="A207" s="12" t="s">
        <v>47</v>
      </c>
    </row>
    <row r="208" spans="1:3" ht="15">
      <c r="A208" s="6" t="s">
        <v>0</v>
      </c>
      <c r="B208" s="3">
        <v>1</v>
      </c>
      <c r="C208" s="4">
        <f>B208/B214</f>
        <v>0.0625</v>
      </c>
    </row>
    <row r="209" spans="1:3" ht="15">
      <c r="A209" s="6" t="s">
        <v>1</v>
      </c>
      <c r="B209" s="3">
        <v>1</v>
      </c>
      <c r="C209" s="4">
        <f>B209/B214</f>
        <v>0.0625</v>
      </c>
    </row>
    <row r="210" spans="1:3" ht="15">
      <c r="A210" s="6" t="s">
        <v>2</v>
      </c>
      <c r="B210" s="3">
        <v>14</v>
      </c>
      <c r="C210" s="4">
        <f>B210/B214</f>
        <v>0.875</v>
      </c>
    </row>
    <row r="211" spans="1:3" ht="15">
      <c r="A211" s="6" t="s">
        <v>3</v>
      </c>
      <c r="B211" s="3"/>
      <c r="C211" s="4">
        <f>B211/B214</f>
        <v>0</v>
      </c>
    </row>
    <row r="212" spans="1:3" ht="15">
      <c r="A212" s="6" t="s">
        <v>4</v>
      </c>
      <c r="B212" s="3"/>
      <c r="C212" s="4">
        <f>B212/B214</f>
        <v>0</v>
      </c>
    </row>
    <row r="213" spans="1:3" ht="15">
      <c r="A213" s="6" t="s">
        <v>9</v>
      </c>
      <c r="B213" s="3"/>
      <c r="C213" s="4">
        <f>B213/B214</f>
        <v>0</v>
      </c>
    </row>
    <row r="214" spans="1:3" ht="15">
      <c r="A214" s="6" t="s">
        <v>7</v>
      </c>
      <c r="B214" s="7">
        <f>SUM(B208:B213)</f>
        <v>16</v>
      </c>
      <c r="C214" s="5"/>
    </row>
    <row r="217" ht="15.75">
      <c r="A217" s="12" t="s">
        <v>48</v>
      </c>
    </row>
    <row r="218" spans="1:3" ht="15">
      <c r="A218" s="6" t="s">
        <v>0</v>
      </c>
      <c r="B218" s="3">
        <v>3</v>
      </c>
      <c r="C218" s="4">
        <f>B218/B224</f>
        <v>0.1875</v>
      </c>
    </row>
    <row r="219" spans="1:3" ht="15">
      <c r="A219" s="6" t="s">
        <v>1</v>
      </c>
      <c r="B219" s="3">
        <v>10</v>
      </c>
      <c r="C219" s="4">
        <f>B219/B224</f>
        <v>0.625</v>
      </c>
    </row>
    <row r="220" spans="1:3" ht="15">
      <c r="A220" s="6" t="s">
        <v>2</v>
      </c>
      <c r="B220" s="3">
        <v>1</v>
      </c>
      <c r="C220" s="4">
        <f>B220/B224</f>
        <v>0.0625</v>
      </c>
    </row>
    <row r="221" spans="1:3" ht="15">
      <c r="A221" s="6" t="s">
        <v>3</v>
      </c>
      <c r="B221" s="3">
        <v>2</v>
      </c>
      <c r="C221" s="4">
        <f>B221/B224</f>
        <v>0.125</v>
      </c>
    </row>
    <row r="222" spans="1:3" ht="15">
      <c r="A222" s="6" t="s">
        <v>4</v>
      </c>
      <c r="B222" s="3"/>
      <c r="C222" s="4">
        <f>B222/B224</f>
        <v>0</v>
      </c>
    </row>
    <row r="223" spans="1:3" ht="15">
      <c r="A223" s="6" t="s">
        <v>9</v>
      </c>
      <c r="B223" s="3"/>
      <c r="C223" s="4">
        <f>B223/B224</f>
        <v>0</v>
      </c>
    </row>
    <row r="224" spans="1:3" ht="15">
      <c r="A224" s="6" t="s">
        <v>7</v>
      </c>
      <c r="B224" s="7">
        <f>SUM(B218:B223)</f>
        <v>16</v>
      </c>
      <c r="C224" s="5"/>
    </row>
    <row r="227" ht="15.75">
      <c r="A227" s="12" t="s">
        <v>49</v>
      </c>
    </row>
    <row r="228" spans="1:3" ht="15">
      <c r="A228" s="6" t="s">
        <v>0</v>
      </c>
      <c r="B228" s="3">
        <v>7</v>
      </c>
      <c r="C228" s="4">
        <f>B228/B234</f>
        <v>0.4375</v>
      </c>
    </row>
    <row r="229" spans="1:3" ht="15">
      <c r="A229" s="6" t="s">
        <v>1</v>
      </c>
      <c r="B229" s="3">
        <v>8</v>
      </c>
      <c r="C229" s="4">
        <f>B229/B234</f>
        <v>0.5</v>
      </c>
    </row>
    <row r="230" spans="1:3" ht="15">
      <c r="A230" s="6" t="s">
        <v>2</v>
      </c>
      <c r="B230" s="3">
        <v>1</v>
      </c>
      <c r="C230" s="4">
        <f>B230/B234</f>
        <v>0.0625</v>
      </c>
    </row>
    <row r="231" spans="1:3" ht="15">
      <c r="A231" s="6" t="s">
        <v>3</v>
      </c>
      <c r="B231" s="3"/>
      <c r="C231" s="4">
        <f>B231/B234</f>
        <v>0</v>
      </c>
    </row>
    <row r="232" spans="1:3" ht="15">
      <c r="A232" s="6" t="s">
        <v>4</v>
      </c>
      <c r="B232" s="3"/>
      <c r="C232" s="4">
        <f>B232/B234</f>
        <v>0</v>
      </c>
    </row>
    <row r="233" spans="1:3" ht="15">
      <c r="A233" s="6" t="s">
        <v>9</v>
      </c>
      <c r="B233" s="3"/>
      <c r="C233" s="4">
        <f>B233/B234</f>
        <v>0</v>
      </c>
    </row>
    <row r="234" spans="1:3" ht="15">
      <c r="A234" s="6" t="s">
        <v>7</v>
      </c>
      <c r="B234" s="7">
        <f>SUM(B228:B233)</f>
        <v>16</v>
      </c>
      <c r="C234" s="5"/>
    </row>
    <row r="237" ht="15.75">
      <c r="A237" s="11" t="s">
        <v>50</v>
      </c>
    </row>
    <row r="238" spans="1:3" ht="15">
      <c r="A238" s="6" t="s">
        <v>0</v>
      </c>
      <c r="B238" s="3">
        <v>15</v>
      </c>
      <c r="C238" s="4">
        <f>B238/B244</f>
        <v>0.9375</v>
      </c>
    </row>
    <row r="239" spans="1:3" ht="15">
      <c r="A239" s="6" t="s">
        <v>1</v>
      </c>
      <c r="B239" s="3">
        <v>1</v>
      </c>
      <c r="C239" s="4">
        <f>B239/B244</f>
        <v>0.0625</v>
      </c>
    </row>
    <row r="240" spans="1:3" ht="15">
      <c r="A240" s="6" t="s">
        <v>2</v>
      </c>
      <c r="B240" s="3"/>
      <c r="C240" s="4">
        <f>B240/B244</f>
        <v>0</v>
      </c>
    </row>
    <row r="241" spans="1:3" ht="15">
      <c r="A241" s="6" t="s">
        <v>3</v>
      </c>
      <c r="B241" s="3"/>
      <c r="C241" s="4">
        <f>B241/B244</f>
        <v>0</v>
      </c>
    </row>
    <row r="242" spans="1:3" ht="15">
      <c r="A242" s="6" t="s">
        <v>4</v>
      </c>
      <c r="B242" s="3"/>
      <c r="C242" s="4">
        <f>B242/B244</f>
        <v>0</v>
      </c>
    </row>
    <row r="243" spans="1:3" ht="15">
      <c r="A243" s="6" t="s">
        <v>9</v>
      </c>
      <c r="B243" s="3"/>
      <c r="C243" s="4">
        <f>B243/B244</f>
        <v>0</v>
      </c>
    </row>
    <row r="244" spans="1:3" ht="15">
      <c r="A244" s="6" t="s">
        <v>7</v>
      </c>
      <c r="B244" s="7">
        <f>SUM(B238:B243)</f>
        <v>16</v>
      </c>
      <c r="C244" s="5"/>
    </row>
    <row r="247" ht="15.75">
      <c r="A247" s="12" t="s">
        <v>51</v>
      </c>
    </row>
    <row r="248" spans="1:3" ht="15">
      <c r="A248" s="6" t="s">
        <v>0</v>
      </c>
      <c r="B248" s="3"/>
      <c r="C248" s="4">
        <f>B248/B254</f>
        <v>0</v>
      </c>
    </row>
    <row r="249" spans="1:3" ht="15">
      <c r="A249" s="6" t="s">
        <v>1</v>
      </c>
      <c r="B249" s="3">
        <v>1</v>
      </c>
      <c r="C249" s="4">
        <f>B249/B254</f>
        <v>0.0625</v>
      </c>
    </row>
    <row r="250" spans="1:3" ht="15">
      <c r="A250" s="6" t="s">
        <v>2</v>
      </c>
      <c r="B250" s="3">
        <v>5</v>
      </c>
      <c r="C250" s="4">
        <f>B250/B254</f>
        <v>0.3125</v>
      </c>
    </row>
    <row r="251" spans="1:3" ht="15">
      <c r="A251" s="6" t="s">
        <v>3</v>
      </c>
      <c r="B251" s="3">
        <v>7</v>
      </c>
      <c r="C251" s="4">
        <f>B251/B254</f>
        <v>0.4375</v>
      </c>
    </row>
    <row r="252" spans="1:3" ht="15">
      <c r="A252" s="6" t="s">
        <v>4</v>
      </c>
      <c r="B252" s="3">
        <v>3</v>
      </c>
      <c r="C252" s="4">
        <f>B252/B254</f>
        <v>0.1875</v>
      </c>
    </row>
    <row r="253" spans="1:3" ht="15">
      <c r="A253" s="6" t="s">
        <v>9</v>
      </c>
      <c r="B253" s="3"/>
      <c r="C253" s="4">
        <f>B253/B254</f>
        <v>0</v>
      </c>
    </row>
    <row r="254" spans="1:3" ht="15">
      <c r="A254" s="6" t="s">
        <v>7</v>
      </c>
      <c r="B254" s="7">
        <f>SUM(B248:B253)</f>
        <v>16</v>
      </c>
      <c r="C254" s="5"/>
    </row>
    <row r="256" ht="15">
      <c r="A256" s="15" t="s">
        <v>68</v>
      </c>
    </row>
    <row r="257" spans="1:3" ht="15">
      <c r="A257" s="6" t="s">
        <v>0</v>
      </c>
      <c r="B257" s="3">
        <v>1</v>
      </c>
      <c r="C257" s="4">
        <f>B257/B263</f>
        <v>0.0625</v>
      </c>
    </row>
    <row r="258" spans="1:3" ht="15">
      <c r="A258" s="6" t="s">
        <v>1</v>
      </c>
      <c r="B258" s="3">
        <v>7</v>
      </c>
      <c r="C258" s="4">
        <f>B258/B263</f>
        <v>0.4375</v>
      </c>
    </row>
    <row r="259" spans="1:3" ht="15">
      <c r="A259" s="6" t="s">
        <v>2</v>
      </c>
      <c r="B259" s="3">
        <v>2</v>
      </c>
      <c r="C259" s="4">
        <f>B259/B263</f>
        <v>0.125</v>
      </c>
    </row>
    <row r="260" spans="1:3" ht="15">
      <c r="A260" s="6" t="s">
        <v>3</v>
      </c>
      <c r="B260" s="3">
        <v>5</v>
      </c>
      <c r="C260" s="4">
        <f>B260/B263</f>
        <v>0.3125</v>
      </c>
    </row>
    <row r="261" spans="1:3" ht="15">
      <c r="A261" s="6" t="s">
        <v>4</v>
      </c>
      <c r="B261" s="3">
        <v>1</v>
      </c>
      <c r="C261" s="4">
        <f>B261/B263</f>
        <v>0.0625</v>
      </c>
    </row>
    <row r="262" spans="1:3" ht="15">
      <c r="A262" s="6" t="s">
        <v>9</v>
      </c>
      <c r="B262" s="3"/>
      <c r="C262" s="4">
        <f>B262/B263</f>
        <v>0</v>
      </c>
    </row>
    <row r="263" spans="1:3" ht="15">
      <c r="A263" s="6" t="s">
        <v>7</v>
      </c>
      <c r="B263" s="7">
        <f>SUM(B257:B262)</f>
        <v>16</v>
      </c>
      <c r="C263" s="5"/>
    </row>
    <row r="265" ht="15.75">
      <c r="A265" s="12" t="s">
        <v>52</v>
      </c>
    </row>
    <row r="266" spans="1:3" ht="15">
      <c r="A266" s="6" t="s">
        <v>0</v>
      </c>
      <c r="B266" s="3">
        <v>5</v>
      </c>
      <c r="C266" s="4">
        <f>B266/B272</f>
        <v>0.3125</v>
      </c>
    </row>
    <row r="267" spans="1:3" ht="15">
      <c r="A267" s="6" t="s">
        <v>1</v>
      </c>
      <c r="B267" s="3"/>
      <c r="C267" s="4">
        <f>B267/B272</f>
        <v>0</v>
      </c>
    </row>
    <row r="268" spans="1:3" ht="15">
      <c r="A268" s="6" t="s">
        <v>2</v>
      </c>
      <c r="B268" s="3">
        <v>1</v>
      </c>
      <c r="C268" s="4">
        <f>B268/B272</f>
        <v>0.0625</v>
      </c>
    </row>
    <row r="269" spans="1:3" ht="15">
      <c r="A269" s="6" t="s">
        <v>3</v>
      </c>
      <c r="B269" s="3"/>
      <c r="C269" s="4">
        <f>B269/B272</f>
        <v>0</v>
      </c>
    </row>
    <row r="270" spans="1:3" ht="15">
      <c r="A270" s="6" t="s">
        <v>4</v>
      </c>
      <c r="B270" s="3">
        <v>10</v>
      </c>
      <c r="C270" s="4">
        <f>B270/B272</f>
        <v>0.625</v>
      </c>
    </row>
    <row r="271" spans="1:3" ht="15">
      <c r="A271" s="6" t="s">
        <v>9</v>
      </c>
      <c r="B271" s="3"/>
      <c r="C271" s="4">
        <f>B271/B272</f>
        <v>0</v>
      </c>
    </row>
    <row r="272" spans="1:3" ht="15">
      <c r="A272" s="6" t="s">
        <v>7</v>
      </c>
      <c r="B272" s="7">
        <f>SUM(B266:B271)</f>
        <v>16</v>
      </c>
      <c r="C272" s="5"/>
    </row>
    <row r="274" ht="15">
      <c r="A274" s="17" t="s">
        <v>69</v>
      </c>
    </row>
    <row r="275" spans="1:3" ht="15">
      <c r="A275" s="6" t="s">
        <v>0</v>
      </c>
      <c r="B275" s="3">
        <v>1</v>
      </c>
      <c r="C275" s="4">
        <f>B275/B281</f>
        <v>0.07692307692307693</v>
      </c>
    </row>
    <row r="276" spans="1:3" ht="15">
      <c r="A276" s="6" t="s">
        <v>1</v>
      </c>
      <c r="B276" s="3">
        <v>2</v>
      </c>
      <c r="C276" s="4">
        <f>B276/B281</f>
        <v>0.15384615384615385</v>
      </c>
    </row>
    <row r="277" spans="1:3" ht="15">
      <c r="A277" s="6" t="s">
        <v>2</v>
      </c>
      <c r="B277" s="3"/>
      <c r="C277" s="4">
        <f>B277/B281</f>
        <v>0</v>
      </c>
    </row>
    <row r="278" spans="1:3" ht="15">
      <c r="A278" s="6" t="s">
        <v>3</v>
      </c>
      <c r="B278" s="3">
        <v>10</v>
      </c>
      <c r="C278" s="4">
        <f>B278/B281</f>
        <v>0.7692307692307693</v>
      </c>
    </row>
    <row r="279" spans="1:3" ht="15">
      <c r="A279" s="6" t="s">
        <v>4</v>
      </c>
      <c r="B279" s="3"/>
      <c r="C279" s="4">
        <f>B279/B281</f>
        <v>0</v>
      </c>
    </row>
    <row r="280" spans="1:3" ht="15">
      <c r="A280" s="6" t="s">
        <v>9</v>
      </c>
      <c r="B280" s="3"/>
      <c r="C280" s="4">
        <f>B280/B281</f>
        <v>0</v>
      </c>
    </row>
    <row r="281" spans="1:3" ht="15">
      <c r="A281" s="6" t="s">
        <v>7</v>
      </c>
      <c r="B281" s="7">
        <f>SUM(B275:B280)</f>
        <v>13</v>
      </c>
      <c r="C281" s="5"/>
    </row>
    <row r="283" ht="15.75">
      <c r="A283" s="12" t="s">
        <v>53</v>
      </c>
    </row>
    <row r="284" spans="1:3" ht="15">
      <c r="A284" s="6" t="s">
        <v>0</v>
      </c>
      <c r="B284" s="3">
        <v>1</v>
      </c>
      <c r="C284" s="4">
        <f>B284/B290</f>
        <v>0.0625</v>
      </c>
    </row>
    <row r="285" spans="1:3" ht="15">
      <c r="A285" s="6" t="s">
        <v>1</v>
      </c>
      <c r="B285" s="3">
        <v>3</v>
      </c>
      <c r="C285" s="4">
        <f>B285/B290</f>
        <v>0.1875</v>
      </c>
    </row>
    <row r="286" spans="1:3" ht="15">
      <c r="A286" s="6" t="s">
        <v>2</v>
      </c>
      <c r="B286" s="3">
        <v>1</v>
      </c>
      <c r="C286" s="4">
        <f>B286/B290</f>
        <v>0.0625</v>
      </c>
    </row>
    <row r="287" spans="1:3" ht="15">
      <c r="A287" s="6" t="s">
        <v>3</v>
      </c>
      <c r="B287" s="3">
        <v>11</v>
      </c>
      <c r="C287" s="4">
        <f>B287/B290</f>
        <v>0.6875</v>
      </c>
    </row>
    <row r="288" spans="1:3" ht="15">
      <c r="A288" s="6" t="s">
        <v>4</v>
      </c>
      <c r="B288" s="3"/>
      <c r="C288" s="4">
        <f>B288/B290</f>
        <v>0</v>
      </c>
    </row>
    <row r="289" spans="1:3" ht="15">
      <c r="A289" s="6" t="s">
        <v>9</v>
      </c>
      <c r="B289" s="3"/>
      <c r="C289" s="4">
        <f>B289/B290</f>
        <v>0</v>
      </c>
    </row>
    <row r="290" spans="1:3" ht="15">
      <c r="A290" s="6" t="s">
        <v>7</v>
      </c>
      <c r="B290" s="7">
        <f>SUM(B284:B289)</f>
        <v>16</v>
      </c>
      <c r="C290" s="5"/>
    </row>
    <row r="292" ht="15">
      <c r="A292" s="17" t="s">
        <v>70</v>
      </c>
    </row>
    <row r="293" spans="1:3" ht="15">
      <c r="A293" s="6" t="s">
        <v>0</v>
      </c>
      <c r="B293" s="3">
        <v>3</v>
      </c>
      <c r="C293" s="4">
        <f>B293/B299</f>
        <v>0.1875</v>
      </c>
    </row>
    <row r="294" spans="1:3" ht="15">
      <c r="A294" s="6" t="s">
        <v>1</v>
      </c>
      <c r="B294" s="3">
        <v>1</v>
      </c>
      <c r="C294" s="4">
        <f>B294/B299</f>
        <v>0.0625</v>
      </c>
    </row>
    <row r="295" spans="1:3" ht="15">
      <c r="A295" s="6" t="s">
        <v>2</v>
      </c>
      <c r="B295" s="3">
        <v>4</v>
      </c>
      <c r="C295" s="4">
        <f>B295/B299</f>
        <v>0.25</v>
      </c>
    </row>
    <row r="296" spans="1:3" ht="15">
      <c r="A296" s="6" t="s">
        <v>3</v>
      </c>
      <c r="B296" s="3">
        <v>8</v>
      </c>
      <c r="C296" s="4">
        <f>B296/B299</f>
        <v>0.5</v>
      </c>
    </row>
    <row r="297" spans="1:3" ht="15">
      <c r="A297" s="6" t="s">
        <v>4</v>
      </c>
      <c r="B297" s="3"/>
      <c r="C297" s="4">
        <f>B297/B299</f>
        <v>0</v>
      </c>
    </row>
    <row r="298" spans="1:3" ht="15">
      <c r="A298" s="6" t="s">
        <v>9</v>
      </c>
      <c r="B298" s="3"/>
      <c r="C298" s="4">
        <f>B298/B299</f>
        <v>0</v>
      </c>
    </row>
    <row r="299" spans="1:3" ht="15">
      <c r="A299" s="6" t="s">
        <v>7</v>
      </c>
      <c r="B299" s="7">
        <f>SUM(B293:B298)</f>
        <v>16</v>
      </c>
      <c r="C299" s="5"/>
    </row>
    <row r="301" ht="15">
      <c r="A301" s="17" t="s">
        <v>71</v>
      </c>
    </row>
    <row r="302" spans="1:3" ht="15">
      <c r="A302" s="6" t="s">
        <v>0</v>
      </c>
      <c r="B302" s="3"/>
      <c r="C302" s="4">
        <f>B302/B308</f>
        <v>0</v>
      </c>
    </row>
    <row r="303" spans="1:3" ht="15">
      <c r="A303" s="6" t="s">
        <v>1</v>
      </c>
      <c r="B303" s="3">
        <v>14</v>
      </c>
      <c r="C303" s="4">
        <f>B303/B308</f>
        <v>0.875</v>
      </c>
    </row>
    <row r="304" spans="1:3" ht="15">
      <c r="A304" s="6" t="s">
        <v>2</v>
      </c>
      <c r="B304" s="3"/>
      <c r="C304" s="4">
        <f>B304/B308</f>
        <v>0</v>
      </c>
    </row>
    <row r="305" spans="1:3" ht="15">
      <c r="A305" s="6" t="s">
        <v>3</v>
      </c>
      <c r="B305" s="3">
        <v>2</v>
      </c>
      <c r="C305" s="4">
        <f>B305/B308</f>
        <v>0.125</v>
      </c>
    </row>
    <row r="306" spans="1:3" ht="15">
      <c r="A306" s="6" t="s">
        <v>4</v>
      </c>
      <c r="B306" s="3"/>
      <c r="C306" s="4">
        <f>B306/B308</f>
        <v>0</v>
      </c>
    </row>
    <row r="307" spans="1:3" ht="15">
      <c r="A307" s="6" t="s">
        <v>9</v>
      </c>
      <c r="B307" s="3"/>
      <c r="C307" s="4">
        <f>B307/B308</f>
        <v>0</v>
      </c>
    </row>
    <row r="308" spans="1:3" ht="15">
      <c r="A308" s="6" t="s">
        <v>7</v>
      </c>
      <c r="B308" s="7">
        <f>SUM(B302:B307)</f>
        <v>16</v>
      </c>
      <c r="C308" s="5"/>
    </row>
    <row r="310" ht="15.75">
      <c r="A310" s="12" t="s">
        <v>54</v>
      </c>
    </row>
    <row r="311" spans="1:3" ht="15">
      <c r="A311" s="6" t="s">
        <v>0</v>
      </c>
      <c r="B311" s="3"/>
      <c r="C311" s="4">
        <f>B311/B317</f>
        <v>0</v>
      </c>
    </row>
    <row r="312" spans="1:3" ht="15">
      <c r="A312" s="6" t="s">
        <v>1</v>
      </c>
      <c r="B312" s="3"/>
      <c r="C312" s="4">
        <f>B312/B317</f>
        <v>0</v>
      </c>
    </row>
    <row r="313" spans="1:3" ht="15">
      <c r="A313" s="6" t="s">
        <v>2</v>
      </c>
      <c r="B313" s="3">
        <v>2</v>
      </c>
      <c r="C313" s="4">
        <f>B313/B317</f>
        <v>0.125</v>
      </c>
    </row>
    <row r="314" spans="1:3" ht="15">
      <c r="A314" s="6" t="s">
        <v>3</v>
      </c>
      <c r="B314" s="3">
        <v>13</v>
      </c>
      <c r="C314" s="4">
        <f>B314/B317</f>
        <v>0.8125</v>
      </c>
    </row>
    <row r="315" spans="1:3" ht="15">
      <c r="A315" s="6" t="s">
        <v>4</v>
      </c>
      <c r="B315" s="3">
        <v>1</v>
      </c>
      <c r="C315" s="4">
        <f>B315/B317</f>
        <v>0.0625</v>
      </c>
    </row>
    <row r="316" spans="1:3" ht="15">
      <c r="A316" s="6" t="s">
        <v>9</v>
      </c>
      <c r="B316" s="3"/>
      <c r="C316" s="4">
        <f>B316/B317</f>
        <v>0</v>
      </c>
    </row>
    <row r="317" spans="1:3" ht="15">
      <c r="A317" s="6" t="s">
        <v>7</v>
      </c>
      <c r="B317" s="7">
        <f>SUM(B311:B316)</f>
        <v>16</v>
      </c>
      <c r="C317" s="5"/>
    </row>
    <row r="319" ht="15">
      <c r="A319" s="17" t="s">
        <v>72</v>
      </c>
    </row>
    <row r="320" spans="1:3" ht="15">
      <c r="A320" s="6" t="s">
        <v>0</v>
      </c>
      <c r="B320" s="3">
        <v>1</v>
      </c>
      <c r="C320" s="4">
        <f>B320/B326</f>
        <v>0.0625</v>
      </c>
    </row>
    <row r="321" spans="1:3" ht="15">
      <c r="A321" s="6" t="s">
        <v>1</v>
      </c>
      <c r="B321" s="3">
        <v>2</v>
      </c>
      <c r="C321" s="4">
        <f>B321/B326</f>
        <v>0.125</v>
      </c>
    </row>
    <row r="322" spans="1:3" ht="15">
      <c r="A322" s="6" t="s">
        <v>2</v>
      </c>
      <c r="B322" s="3">
        <v>1</v>
      </c>
      <c r="C322" s="4">
        <f>B322/B326</f>
        <v>0.0625</v>
      </c>
    </row>
    <row r="323" spans="1:3" ht="15">
      <c r="A323" s="6" t="s">
        <v>3</v>
      </c>
      <c r="B323" s="3">
        <v>2</v>
      </c>
      <c r="C323" s="4">
        <f>B323/B326</f>
        <v>0.125</v>
      </c>
    </row>
    <row r="324" spans="1:3" ht="15">
      <c r="A324" s="6" t="s">
        <v>4</v>
      </c>
      <c r="B324" s="3">
        <v>10</v>
      </c>
      <c r="C324" s="4">
        <f>B324/B326</f>
        <v>0.625</v>
      </c>
    </row>
    <row r="325" spans="1:3" ht="15">
      <c r="A325" s="6" t="s">
        <v>9</v>
      </c>
      <c r="B325" s="3"/>
      <c r="C325" s="4">
        <f>B325/B326</f>
        <v>0</v>
      </c>
    </row>
    <row r="326" spans="1:3" ht="15">
      <c r="A326" s="6" t="s">
        <v>7</v>
      </c>
      <c r="B326" s="7">
        <f>SUM(B320:B325)</f>
        <v>16</v>
      </c>
      <c r="C326" s="5"/>
    </row>
    <row r="328" ht="15">
      <c r="A328" s="17" t="s">
        <v>73</v>
      </c>
    </row>
    <row r="329" spans="1:3" ht="15">
      <c r="A329" s="6" t="s">
        <v>0</v>
      </c>
      <c r="B329" s="3"/>
      <c r="C329" s="4">
        <f>B329/B335</f>
        <v>0</v>
      </c>
    </row>
    <row r="330" spans="1:3" ht="15">
      <c r="A330" s="6" t="s">
        <v>1</v>
      </c>
      <c r="B330" s="3">
        <v>14</v>
      </c>
      <c r="C330" s="4">
        <f>B330/B335</f>
        <v>0.875</v>
      </c>
    </row>
    <row r="331" spans="1:3" ht="15">
      <c r="A331" s="6" t="s">
        <v>2</v>
      </c>
      <c r="B331" s="3">
        <v>1</v>
      </c>
      <c r="C331" s="4">
        <f>B331/B335</f>
        <v>0.0625</v>
      </c>
    </row>
    <row r="332" spans="1:3" ht="15">
      <c r="A332" s="6" t="s">
        <v>3</v>
      </c>
      <c r="B332" s="3">
        <v>1</v>
      </c>
      <c r="C332" s="4">
        <f>B332/B335</f>
        <v>0.0625</v>
      </c>
    </row>
    <row r="333" spans="1:3" ht="15">
      <c r="A333" s="6" t="s">
        <v>4</v>
      </c>
      <c r="B333" s="3"/>
      <c r="C333" s="4">
        <f>B333/B335</f>
        <v>0</v>
      </c>
    </row>
    <row r="334" spans="1:3" ht="15">
      <c r="A334" s="6" t="s">
        <v>9</v>
      </c>
      <c r="B334" s="3"/>
      <c r="C334" s="4">
        <f>B334/B335</f>
        <v>0</v>
      </c>
    </row>
    <row r="335" spans="1:3" ht="15">
      <c r="A335" s="6" t="s">
        <v>7</v>
      </c>
      <c r="B335" s="7">
        <f>SUM(B329:B334)</f>
        <v>16</v>
      </c>
      <c r="C335" s="5"/>
    </row>
    <row r="337" ht="15">
      <c r="A337" s="15" t="s">
        <v>74</v>
      </c>
    </row>
    <row r="338" spans="1:3" ht="15">
      <c r="A338" s="6" t="s">
        <v>0</v>
      </c>
      <c r="B338" s="3">
        <v>2</v>
      </c>
      <c r="C338" s="4">
        <f>B338/B344</f>
        <v>0.125</v>
      </c>
    </row>
    <row r="339" spans="1:3" ht="15">
      <c r="A339" s="6" t="s">
        <v>1</v>
      </c>
      <c r="B339" s="3">
        <v>1</v>
      </c>
      <c r="C339" s="4">
        <f>B339/B344</f>
        <v>0.0625</v>
      </c>
    </row>
    <row r="340" spans="1:3" ht="15">
      <c r="A340" s="6" t="s">
        <v>2</v>
      </c>
      <c r="B340" s="3">
        <v>6</v>
      </c>
      <c r="C340" s="4">
        <f>B340/B344</f>
        <v>0.375</v>
      </c>
    </row>
    <row r="341" spans="1:3" ht="15">
      <c r="A341" s="6" t="s">
        <v>3</v>
      </c>
      <c r="B341" s="3">
        <v>7</v>
      </c>
      <c r="C341" s="4">
        <f>B341/B344</f>
        <v>0.4375</v>
      </c>
    </row>
    <row r="342" spans="1:3" ht="15">
      <c r="A342" s="6" t="s">
        <v>4</v>
      </c>
      <c r="B342" s="3"/>
      <c r="C342" s="4">
        <f>B342/B344</f>
        <v>0</v>
      </c>
    </row>
    <row r="343" spans="1:3" ht="15">
      <c r="A343" s="6" t="s">
        <v>9</v>
      </c>
      <c r="B343" s="3"/>
      <c r="C343" s="4">
        <f>B343/B344</f>
        <v>0</v>
      </c>
    </row>
    <row r="344" spans="1:3" ht="15">
      <c r="A344" s="6" t="s">
        <v>7</v>
      </c>
      <c r="B344" s="7">
        <f>SUM(B338:B343)</f>
        <v>16</v>
      </c>
      <c r="C344" s="5"/>
    </row>
    <row r="346" ht="15">
      <c r="A346" s="17" t="s">
        <v>75</v>
      </c>
    </row>
    <row r="347" spans="1:3" ht="15">
      <c r="A347" s="6" t="s">
        <v>0</v>
      </c>
      <c r="B347" s="3">
        <v>4</v>
      </c>
      <c r="C347" s="4">
        <f>B347/B353</f>
        <v>0.25</v>
      </c>
    </row>
    <row r="348" spans="1:3" ht="15">
      <c r="A348" s="6" t="s">
        <v>1</v>
      </c>
      <c r="B348" s="3">
        <v>0</v>
      </c>
      <c r="C348" s="4">
        <f>B348/B353</f>
        <v>0</v>
      </c>
    </row>
    <row r="349" spans="1:3" ht="15">
      <c r="A349" s="6" t="s">
        <v>2</v>
      </c>
      <c r="B349" s="3">
        <v>10</v>
      </c>
      <c r="C349" s="4">
        <f>B349/B353</f>
        <v>0.625</v>
      </c>
    </row>
    <row r="350" spans="1:3" ht="15">
      <c r="A350" s="6" t="s">
        <v>3</v>
      </c>
      <c r="B350" s="3">
        <v>2</v>
      </c>
      <c r="C350" s="4">
        <f>B350/B353</f>
        <v>0.125</v>
      </c>
    </row>
    <row r="351" spans="1:3" ht="15">
      <c r="A351" s="6" t="s">
        <v>4</v>
      </c>
      <c r="B351" s="3"/>
      <c r="C351" s="4">
        <f>B351/B353</f>
        <v>0</v>
      </c>
    </row>
    <row r="352" spans="1:3" ht="15">
      <c r="A352" s="6" t="s">
        <v>9</v>
      </c>
      <c r="B352" s="3"/>
      <c r="C352" s="4">
        <f>B352/B353</f>
        <v>0</v>
      </c>
    </row>
    <row r="353" spans="1:3" ht="15">
      <c r="A353" s="6" t="s">
        <v>7</v>
      </c>
      <c r="B353" s="7">
        <f>SUM(B347:B352)</f>
        <v>16</v>
      </c>
      <c r="C353" s="5"/>
    </row>
    <row r="355" ht="15">
      <c r="A355" s="17" t="s">
        <v>76</v>
      </c>
    </row>
    <row r="356" spans="1:3" ht="15">
      <c r="A356" s="6" t="s">
        <v>0</v>
      </c>
      <c r="B356" s="3">
        <v>1</v>
      </c>
      <c r="C356" s="4">
        <f>B356/B362</f>
        <v>0.0625</v>
      </c>
    </row>
    <row r="357" spans="1:3" ht="15">
      <c r="A357" s="6" t="s">
        <v>1</v>
      </c>
      <c r="B357" s="3">
        <v>8</v>
      </c>
      <c r="C357" s="4">
        <f>B357/B362</f>
        <v>0.5</v>
      </c>
    </row>
    <row r="358" spans="1:3" ht="15">
      <c r="A358" s="6" t="s">
        <v>2</v>
      </c>
      <c r="B358" s="3">
        <v>1</v>
      </c>
      <c r="C358" s="4">
        <f>B358/B362</f>
        <v>0.0625</v>
      </c>
    </row>
    <row r="359" spans="1:3" ht="15">
      <c r="A359" s="6" t="s">
        <v>3</v>
      </c>
      <c r="B359" s="3">
        <v>6</v>
      </c>
      <c r="C359" s="4">
        <f>B359/B362</f>
        <v>0.375</v>
      </c>
    </row>
    <row r="360" spans="1:3" ht="15">
      <c r="A360" s="6" t="s">
        <v>4</v>
      </c>
      <c r="B360" s="3"/>
      <c r="C360" s="4">
        <f>B360/B362</f>
        <v>0</v>
      </c>
    </row>
    <row r="361" spans="1:3" ht="15">
      <c r="A361" s="6" t="s">
        <v>9</v>
      </c>
      <c r="B361" s="3"/>
      <c r="C361" s="4">
        <f>B361/B362</f>
        <v>0</v>
      </c>
    </row>
    <row r="362" spans="1:3" ht="15">
      <c r="A362" s="6" t="s">
        <v>7</v>
      </c>
      <c r="B362" s="7">
        <f>SUM(B356:B361)</f>
        <v>16</v>
      </c>
      <c r="C362" s="5"/>
    </row>
    <row r="364" ht="15">
      <c r="A364" s="17" t="s">
        <v>77</v>
      </c>
    </row>
    <row r="365" spans="1:3" ht="15">
      <c r="A365" s="6" t="s">
        <v>0</v>
      </c>
      <c r="B365" s="3">
        <v>15</v>
      </c>
      <c r="C365" s="4">
        <f>B365/B371</f>
        <v>0.9375</v>
      </c>
    </row>
    <row r="366" spans="1:3" ht="15">
      <c r="A366" s="6" t="s">
        <v>1</v>
      </c>
      <c r="B366" s="3">
        <v>1</v>
      </c>
      <c r="C366" s="4">
        <f>B366/B371</f>
        <v>0.0625</v>
      </c>
    </row>
    <row r="367" spans="1:3" ht="15">
      <c r="A367" s="6" t="s">
        <v>2</v>
      </c>
      <c r="B367" s="3"/>
      <c r="C367" s="4">
        <f>B367/B371</f>
        <v>0</v>
      </c>
    </row>
    <row r="368" spans="1:3" ht="15">
      <c r="A368" s="6" t="s">
        <v>3</v>
      </c>
      <c r="B368" s="3"/>
      <c r="C368" s="4">
        <f>B368/B371</f>
        <v>0</v>
      </c>
    </row>
    <row r="369" spans="1:3" ht="15">
      <c r="A369" s="6" t="s">
        <v>4</v>
      </c>
      <c r="B369" s="3"/>
      <c r="C369" s="4">
        <f>B369/B371</f>
        <v>0</v>
      </c>
    </row>
    <row r="370" spans="1:3" ht="15">
      <c r="A370" s="6" t="s">
        <v>9</v>
      </c>
      <c r="B370" s="3"/>
      <c r="C370" s="4">
        <f>B370/B371</f>
        <v>0</v>
      </c>
    </row>
    <row r="371" spans="1:3" ht="15">
      <c r="A371" s="6" t="s">
        <v>7</v>
      </c>
      <c r="B371" s="7">
        <f>SUM(B365:B370)</f>
        <v>16</v>
      </c>
      <c r="C371" s="5"/>
    </row>
    <row r="373" ht="18.75">
      <c r="A373" s="15" t="s">
        <v>55</v>
      </c>
    </row>
    <row r="374" spans="1:3" ht="15">
      <c r="A374" s="6" t="s">
        <v>0</v>
      </c>
      <c r="B374" s="3">
        <v>1</v>
      </c>
      <c r="C374" s="4">
        <f>B374/B380</f>
        <v>0.0625</v>
      </c>
    </row>
    <row r="375" spans="1:3" ht="15">
      <c r="A375" s="6" t="s">
        <v>1</v>
      </c>
      <c r="B375" s="3"/>
      <c r="C375" s="4">
        <f>B375/B380</f>
        <v>0</v>
      </c>
    </row>
    <row r="376" spans="1:3" ht="15">
      <c r="A376" s="6" t="s">
        <v>2</v>
      </c>
      <c r="B376" s="3">
        <v>15</v>
      </c>
      <c r="C376" s="4">
        <f>B376/B380</f>
        <v>0.9375</v>
      </c>
    </row>
    <row r="377" spans="1:3" ht="15">
      <c r="A377" s="6" t="s">
        <v>3</v>
      </c>
      <c r="B377" s="3"/>
      <c r="C377" s="4">
        <f>B377/B380</f>
        <v>0</v>
      </c>
    </row>
    <row r="378" spans="1:3" ht="15">
      <c r="A378" s="6" t="s">
        <v>4</v>
      </c>
      <c r="B378" s="3"/>
      <c r="C378" s="4">
        <f>B378/B380</f>
        <v>0</v>
      </c>
    </row>
    <row r="379" spans="1:3" ht="15">
      <c r="A379" s="6" t="s">
        <v>9</v>
      </c>
      <c r="B379" s="3"/>
      <c r="C379" s="4">
        <f>B379/B380</f>
        <v>0</v>
      </c>
    </row>
    <row r="380" spans="1:3" ht="15">
      <c r="A380" s="6" t="s">
        <v>7</v>
      </c>
      <c r="B380" s="7">
        <f>SUM(B374:B379)</f>
        <v>16</v>
      </c>
      <c r="C380" s="5"/>
    </row>
    <row r="382" ht="15">
      <c r="A382" s="17" t="s">
        <v>78</v>
      </c>
    </row>
    <row r="383" spans="1:3" ht="15">
      <c r="A383" s="6" t="s">
        <v>0</v>
      </c>
      <c r="B383" s="3">
        <v>7</v>
      </c>
      <c r="C383" s="4">
        <f>B383/B389</f>
        <v>0.4375</v>
      </c>
    </row>
    <row r="384" spans="1:3" ht="15">
      <c r="A384" s="6" t="s">
        <v>1</v>
      </c>
      <c r="B384" s="3"/>
      <c r="C384" s="4">
        <f>B384/B389</f>
        <v>0</v>
      </c>
    </row>
    <row r="385" spans="1:3" ht="15">
      <c r="A385" s="6" t="s">
        <v>2</v>
      </c>
      <c r="B385" s="3">
        <v>2</v>
      </c>
      <c r="C385" s="4">
        <f>B385/B389</f>
        <v>0.125</v>
      </c>
    </row>
    <row r="386" spans="1:3" ht="15">
      <c r="A386" s="6" t="s">
        <v>3</v>
      </c>
      <c r="B386" s="3">
        <v>5</v>
      </c>
      <c r="C386" s="4">
        <f>B386/B389</f>
        <v>0.3125</v>
      </c>
    </row>
    <row r="387" spans="1:3" ht="15">
      <c r="A387" s="6" t="s">
        <v>4</v>
      </c>
      <c r="B387" s="3">
        <v>2</v>
      </c>
      <c r="C387" s="4">
        <f>B387/B389</f>
        <v>0.125</v>
      </c>
    </row>
    <row r="388" spans="1:3" ht="15">
      <c r="A388" s="6" t="s">
        <v>9</v>
      </c>
      <c r="B388" s="3"/>
      <c r="C388" s="4">
        <f>B388/B389</f>
        <v>0</v>
      </c>
    </row>
    <row r="389" spans="1:3" ht="15">
      <c r="A389" s="6" t="s">
        <v>7</v>
      </c>
      <c r="B389" s="7">
        <f>SUM(B383:B388)</f>
        <v>16</v>
      </c>
      <c r="C389" s="5"/>
    </row>
    <row r="391" ht="15">
      <c r="A391" s="17" t="s">
        <v>79</v>
      </c>
    </row>
    <row r="392" spans="1:3" ht="15">
      <c r="A392" s="6" t="s">
        <v>0</v>
      </c>
      <c r="B392" s="3"/>
      <c r="C392" s="4">
        <f>B392/B398</f>
        <v>0</v>
      </c>
    </row>
    <row r="393" spans="1:3" ht="15">
      <c r="A393" s="6" t="s">
        <v>1</v>
      </c>
      <c r="B393" s="3">
        <v>11</v>
      </c>
      <c r="C393" s="4">
        <f>B393/B398</f>
        <v>0.6875</v>
      </c>
    </row>
    <row r="394" spans="1:3" ht="15">
      <c r="A394" s="6" t="s">
        <v>2</v>
      </c>
      <c r="B394" s="3"/>
      <c r="C394" s="4">
        <f>B394/B398</f>
        <v>0</v>
      </c>
    </row>
    <row r="395" spans="1:3" ht="15">
      <c r="A395" s="6" t="s">
        <v>3</v>
      </c>
      <c r="B395" s="3">
        <v>1</v>
      </c>
      <c r="C395" s="4">
        <f>B395/B398</f>
        <v>0.0625</v>
      </c>
    </row>
    <row r="396" spans="1:3" ht="15">
      <c r="A396" s="6" t="s">
        <v>4</v>
      </c>
      <c r="B396" s="3">
        <v>4</v>
      </c>
      <c r="C396" s="4">
        <f>B396/B398</f>
        <v>0.25</v>
      </c>
    </row>
    <row r="397" spans="1:3" ht="15">
      <c r="A397" s="6" t="s">
        <v>9</v>
      </c>
      <c r="B397" s="3"/>
      <c r="C397" s="4">
        <f>B397/B398</f>
        <v>0</v>
      </c>
    </row>
    <row r="398" spans="1:3" ht="15">
      <c r="A398" s="6" t="s">
        <v>7</v>
      </c>
      <c r="B398" s="7">
        <f>SUM(B392:B397)</f>
        <v>16</v>
      </c>
      <c r="C398" s="5"/>
    </row>
    <row r="400" ht="15">
      <c r="A400" s="15" t="s">
        <v>56</v>
      </c>
    </row>
    <row r="401" spans="1:3" ht="15">
      <c r="A401" s="6" t="s">
        <v>0</v>
      </c>
      <c r="B401" s="3">
        <v>3</v>
      </c>
      <c r="C401" s="4">
        <f>B401/B407</f>
        <v>0.1875</v>
      </c>
    </row>
    <row r="402" spans="1:3" ht="15">
      <c r="A402" s="6" t="s">
        <v>1</v>
      </c>
      <c r="B402" s="3">
        <v>10</v>
      </c>
      <c r="C402" s="4">
        <f>B402/B407</f>
        <v>0.625</v>
      </c>
    </row>
    <row r="403" spans="1:3" ht="15">
      <c r="A403" s="6" t="s">
        <v>2</v>
      </c>
      <c r="B403" s="3">
        <v>2</v>
      </c>
      <c r="C403" s="4">
        <f>B403/B407</f>
        <v>0.125</v>
      </c>
    </row>
    <row r="404" spans="1:3" ht="15">
      <c r="A404" s="6" t="s">
        <v>3</v>
      </c>
      <c r="B404" s="3">
        <v>1</v>
      </c>
      <c r="C404" s="4">
        <f>B404/B407</f>
        <v>0.0625</v>
      </c>
    </row>
    <row r="405" spans="1:3" ht="15">
      <c r="A405" s="6" t="s">
        <v>4</v>
      </c>
      <c r="B405" s="3"/>
      <c r="C405" s="4">
        <f>B405/B407</f>
        <v>0</v>
      </c>
    </row>
    <row r="406" spans="1:3" ht="15">
      <c r="A406" s="6" t="s">
        <v>9</v>
      </c>
      <c r="B406" s="3"/>
      <c r="C406" s="4">
        <f>B406/B407</f>
        <v>0</v>
      </c>
    </row>
    <row r="407" spans="1:3" ht="15">
      <c r="A407" s="6" t="s">
        <v>7</v>
      </c>
      <c r="B407" s="7">
        <f>SUM(B401:B406)</f>
        <v>16</v>
      </c>
      <c r="C407" s="5"/>
    </row>
    <row r="409" s="19" customFormat="1" ht="15">
      <c r="A409" s="18" t="s">
        <v>80</v>
      </c>
    </row>
    <row r="410" spans="1:3" s="19" customFormat="1" ht="15">
      <c r="A410" s="20" t="s">
        <v>0</v>
      </c>
      <c r="B410" s="21">
        <v>5</v>
      </c>
      <c r="C410" s="22">
        <f>B410/B416</f>
        <v>0.3125</v>
      </c>
    </row>
    <row r="411" spans="1:3" s="19" customFormat="1" ht="15">
      <c r="A411" s="20" t="s">
        <v>1</v>
      </c>
      <c r="B411" s="21">
        <v>6</v>
      </c>
      <c r="C411" s="22">
        <f>B411/B416</f>
        <v>0.375</v>
      </c>
    </row>
    <row r="412" spans="1:3" s="19" customFormat="1" ht="15">
      <c r="A412" s="20" t="s">
        <v>2</v>
      </c>
      <c r="B412" s="21">
        <v>4</v>
      </c>
      <c r="C412" s="22">
        <f>B412/B416</f>
        <v>0.25</v>
      </c>
    </row>
    <row r="413" spans="1:3" s="19" customFormat="1" ht="15">
      <c r="A413" s="20" t="s">
        <v>3</v>
      </c>
      <c r="B413" s="21">
        <v>1</v>
      </c>
      <c r="C413" s="22">
        <f>B413/B416</f>
        <v>0.0625</v>
      </c>
    </row>
    <row r="414" spans="1:3" s="19" customFormat="1" ht="15">
      <c r="A414" s="20" t="s">
        <v>4</v>
      </c>
      <c r="B414" s="21"/>
      <c r="C414" s="22">
        <f>B414/B416</f>
        <v>0</v>
      </c>
    </row>
    <row r="415" spans="1:3" s="19" customFormat="1" ht="15">
      <c r="A415" s="20" t="s">
        <v>9</v>
      </c>
      <c r="B415" s="21"/>
      <c r="C415" s="22">
        <f>B415/B416</f>
        <v>0</v>
      </c>
    </row>
    <row r="416" spans="1:3" s="19" customFormat="1" ht="15">
      <c r="A416" s="20" t="s">
        <v>7</v>
      </c>
      <c r="B416" s="23">
        <f>SUM(B410:B415)</f>
        <v>16</v>
      </c>
      <c r="C416" s="24"/>
    </row>
    <row r="418" ht="15">
      <c r="A418" s="15" t="s">
        <v>57</v>
      </c>
    </row>
    <row r="419" spans="1:3" ht="15">
      <c r="A419" s="6" t="s">
        <v>0</v>
      </c>
      <c r="B419" s="3">
        <v>5</v>
      </c>
      <c r="C419" s="4">
        <f>B419/B425</f>
        <v>0.3125</v>
      </c>
    </row>
    <row r="420" spans="1:3" ht="15">
      <c r="A420" s="6" t="s">
        <v>1</v>
      </c>
      <c r="B420" s="3">
        <v>6</v>
      </c>
      <c r="C420" s="4">
        <f>B420/B425</f>
        <v>0.375</v>
      </c>
    </row>
    <row r="421" spans="1:3" ht="15">
      <c r="A421" s="6" t="s">
        <v>2</v>
      </c>
      <c r="B421" s="3">
        <v>4</v>
      </c>
      <c r="C421" s="4">
        <f>B421/B425</f>
        <v>0.25</v>
      </c>
    </row>
    <row r="422" spans="1:3" ht="15">
      <c r="A422" s="6" t="s">
        <v>3</v>
      </c>
      <c r="B422" s="3">
        <v>1</v>
      </c>
      <c r="C422" s="4">
        <f>B422/B425</f>
        <v>0.0625</v>
      </c>
    </row>
    <row r="423" spans="1:3" ht="15">
      <c r="A423" s="6" t="s">
        <v>4</v>
      </c>
      <c r="B423" s="3"/>
      <c r="C423" s="4">
        <f>B423/B425</f>
        <v>0</v>
      </c>
    </row>
    <row r="424" spans="1:3" ht="15">
      <c r="A424" s="6" t="s">
        <v>9</v>
      </c>
      <c r="B424" s="3"/>
      <c r="C424" s="4">
        <f>B424/B425</f>
        <v>0</v>
      </c>
    </row>
    <row r="425" spans="1:3" ht="15">
      <c r="A425" s="6" t="s">
        <v>7</v>
      </c>
      <c r="B425" s="7">
        <f>SUM(B419:B424)</f>
        <v>16</v>
      </c>
      <c r="C425" s="5"/>
    </row>
    <row r="427" s="2" customFormat="1" ht="15">
      <c r="A427" s="31" t="s">
        <v>58</v>
      </c>
    </row>
    <row r="428" spans="1:3" s="2" customFormat="1" ht="15">
      <c r="A428" s="32" t="s">
        <v>0</v>
      </c>
      <c r="B428" s="33">
        <v>1</v>
      </c>
      <c r="C428" s="34">
        <f>B428/B434</f>
        <v>0.0625</v>
      </c>
    </row>
    <row r="429" spans="1:3" s="2" customFormat="1" ht="15">
      <c r="A429" s="32" t="s">
        <v>1</v>
      </c>
      <c r="B429" s="33">
        <v>14</v>
      </c>
      <c r="C429" s="34">
        <f>B429/B434</f>
        <v>0.875</v>
      </c>
    </row>
    <row r="430" spans="1:3" s="2" customFormat="1" ht="15">
      <c r="A430" s="32" t="s">
        <v>2</v>
      </c>
      <c r="B430" s="33"/>
      <c r="C430" s="34">
        <f>B430/B434</f>
        <v>0</v>
      </c>
    </row>
    <row r="431" spans="1:3" s="2" customFormat="1" ht="15">
      <c r="A431" s="32" t="s">
        <v>3</v>
      </c>
      <c r="B431" s="33">
        <v>1</v>
      </c>
      <c r="C431" s="34">
        <f>B431/B434</f>
        <v>0.0625</v>
      </c>
    </row>
    <row r="432" spans="1:3" s="2" customFormat="1" ht="15">
      <c r="A432" s="32" t="s">
        <v>4</v>
      </c>
      <c r="B432" s="33"/>
      <c r="C432" s="34">
        <f>B432/B434</f>
        <v>0</v>
      </c>
    </row>
    <row r="433" spans="1:3" s="2" customFormat="1" ht="15">
      <c r="A433" s="32" t="s">
        <v>9</v>
      </c>
      <c r="B433" s="33"/>
      <c r="C433" s="34">
        <f>B433/B434</f>
        <v>0</v>
      </c>
    </row>
    <row r="434" spans="1:3" s="2" customFormat="1" ht="15">
      <c r="A434" s="32" t="s">
        <v>7</v>
      </c>
      <c r="B434" s="35">
        <f>SUM(B428:B433)</f>
        <v>16</v>
      </c>
      <c r="C434" s="36"/>
    </row>
    <row r="435" s="2" customFormat="1" ht="15"/>
    <row r="436" s="2" customFormat="1" ht="15">
      <c r="A436" s="31" t="s">
        <v>59</v>
      </c>
    </row>
    <row r="437" spans="1:3" s="2" customFormat="1" ht="15">
      <c r="A437" s="32" t="s">
        <v>0</v>
      </c>
      <c r="B437" s="33">
        <v>1</v>
      </c>
      <c r="C437" s="34">
        <f>B437/B443</f>
        <v>0.0625</v>
      </c>
    </row>
    <row r="438" spans="1:3" s="2" customFormat="1" ht="15">
      <c r="A438" s="32" t="s">
        <v>1</v>
      </c>
      <c r="B438" s="33"/>
      <c r="C438" s="34">
        <f>B438/B443</f>
        <v>0</v>
      </c>
    </row>
    <row r="439" spans="1:3" s="2" customFormat="1" ht="15">
      <c r="A439" s="32" t="s">
        <v>2</v>
      </c>
      <c r="B439" s="33"/>
      <c r="C439" s="34">
        <f>B439/B443</f>
        <v>0</v>
      </c>
    </row>
    <row r="440" spans="1:3" s="2" customFormat="1" ht="15">
      <c r="A440" s="32" t="s">
        <v>3</v>
      </c>
      <c r="B440" s="33">
        <v>13</v>
      </c>
      <c r="C440" s="34">
        <f>B440/B443</f>
        <v>0.8125</v>
      </c>
    </row>
    <row r="441" spans="1:3" s="2" customFormat="1" ht="15">
      <c r="A441" s="32" t="s">
        <v>4</v>
      </c>
      <c r="B441" s="33">
        <v>2</v>
      </c>
      <c r="C441" s="34">
        <f>B441/B443</f>
        <v>0.125</v>
      </c>
    </row>
    <row r="442" spans="1:3" s="2" customFormat="1" ht="15">
      <c r="A442" s="32" t="s">
        <v>9</v>
      </c>
      <c r="B442" s="33"/>
      <c r="C442" s="34">
        <f>B442/B443</f>
        <v>0</v>
      </c>
    </row>
    <row r="443" spans="1:3" s="2" customFormat="1" ht="15">
      <c r="A443" s="32" t="s">
        <v>7</v>
      </c>
      <c r="B443" s="35">
        <f>SUM(B437:B442)</f>
        <v>16</v>
      </c>
      <c r="C443" s="36"/>
    </row>
    <row r="444" s="2" customFormat="1" ht="15"/>
    <row r="445" s="2" customFormat="1" ht="15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S1" sqref="S1:X16384"/>
    </sheetView>
  </sheetViews>
  <sheetFormatPr defaultColWidth="9.140625" defaultRowHeight="15"/>
  <cols>
    <col min="1" max="1" width="9.140625" style="13" customWidth="1"/>
    <col min="2" max="10" width="9.140625" style="13" hidden="1" customWidth="1"/>
    <col min="11" max="17" width="9.140625" style="13" customWidth="1"/>
    <col min="19" max="16384" width="9.140625" style="13" customWidth="1"/>
  </cols>
  <sheetData>
    <row r="1" spans="1:24" ht="15">
      <c r="A1" s="13" t="s">
        <v>10</v>
      </c>
      <c r="B1" s="14" t="s">
        <v>11</v>
      </c>
      <c r="C1" s="14" t="s">
        <v>12</v>
      </c>
      <c r="D1" s="14" t="s">
        <v>13</v>
      </c>
      <c r="E1" s="14" t="s">
        <v>14</v>
      </c>
      <c r="F1" s="14" t="s">
        <v>15</v>
      </c>
      <c r="G1" s="14" t="s">
        <v>16</v>
      </c>
      <c r="H1" s="14" t="s">
        <v>17</v>
      </c>
      <c r="I1" s="14" t="s">
        <v>18</v>
      </c>
      <c r="J1" s="14" t="s">
        <v>19</v>
      </c>
      <c r="K1" s="14" t="s">
        <v>20</v>
      </c>
      <c r="L1" s="14" t="s">
        <v>21</v>
      </c>
      <c r="M1" s="14" t="s">
        <v>22</v>
      </c>
      <c r="N1" s="14" t="s">
        <v>23</v>
      </c>
      <c r="O1" s="14" t="s">
        <v>24</v>
      </c>
      <c r="P1" s="14" t="s">
        <v>25</v>
      </c>
      <c r="Q1" s="14" t="s">
        <v>26</v>
      </c>
      <c r="S1" s="13" t="s">
        <v>10</v>
      </c>
      <c r="T1" s="13" t="s">
        <v>27</v>
      </c>
      <c r="U1" s="13" t="s">
        <v>28</v>
      </c>
      <c r="V1" s="13" t="s">
        <v>29</v>
      </c>
      <c r="W1" s="13" t="s">
        <v>30</v>
      </c>
      <c r="X1" s="13" t="s">
        <v>31</v>
      </c>
    </row>
    <row r="2" spans="1:24" ht="15">
      <c r="A2" s="14">
        <v>1</v>
      </c>
      <c r="B2">
        <v>1</v>
      </c>
      <c r="C2">
        <v>1</v>
      </c>
      <c r="D2">
        <v>1</v>
      </c>
      <c r="E2" s="13">
        <v>1</v>
      </c>
      <c r="F2" s="13">
        <v>1</v>
      </c>
      <c r="G2" s="13">
        <v>1</v>
      </c>
      <c r="H2" s="13">
        <v>1</v>
      </c>
      <c r="I2" s="13">
        <v>1</v>
      </c>
      <c r="J2" s="13">
        <v>1</v>
      </c>
      <c r="K2" s="13">
        <v>1</v>
      </c>
      <c r="L2" s="13">
        <v>2</v>
      </c>
      <c r="M2" s="13">
        <v>1</v>
      </c>
      <c r="N2" s="13">
        <v>1</v>
      </c>
      <c r="O2" s="13">
        <v>1</v>
      </c>
      <c r="P2" s="13">
        <v>1</v>
      </c>
      <c r="Q2" s="13">
        <v>1</v>
      </c>
      <c r="S2" s="14">
        <v>1</v>
      </c>
      <c r="T2" s="13">
        <f aca="true" t="shared" si="0" ref="T2:T48">COUNTIF(B2:Q2,1)</f>
        <v>15</v>
      </c>
      <c r="U2" s="13">
        <f aca="true" t="shared" si="1" ref="U2:U48">COUNTIF(B2:Q2,2)</f>
        <v>1</v>
      </c>
      <c r="V2" s="13">
        <f aca="true" t="shared" si="2" ref="V2:V48">COUNTIF(B2:Q2,3)</f>
        <v>0</v>
      </c>
      <c r="W2" s="13">
        <f aca="true" t="shared" si="3" ref="W2:W48">COUNTIF(B2:Q2,4)</f>
        <v>0</v>
      </c>
      <c r="X2" s="13">
        <f aca="true" t="shared" si="4" ref="X2:X48">COUNTIF(B2:Q2,5)</f>
        <v>0</v>
      </c>
    </row>
    <row r="3" spans="1:24" ht="15">
      <c r="A3" s="14">
        <v>2</v>
      </c>
      <c r="B3">
        <v>3</v>
      </c>
      <c r="C3">
        <v>3</v>
      </c>
      <c r="D3">
        <v>1</v>
      </c>
      <c r="E3" s="13">
        <v>3</v>
      </c>
      <c r="F3" s="13">
        <v>4</v>
      </c>
      <c r="G3" s="13">
        <v>4</v>
      </c>
      <c r="H3" s="13">
        <v>3</v>
      </c>
      <c r="I3" s="13">
        <v>4</v>
      </c>
      <c r="J3" s="13">
        <v>3</v>
      </c>
      <c r="K3" s="13">
        <v>3</v>
      </c>
      <c r="L3" s="13">
        <v>4</v>
      </c>
      <c r="M3" s="13">
        <v>4</v>
      </c>
      <c r="N3" s="13">
        <v>3</v>
      </c>
      <c r="O3" s="13">
        <v>3</v>
      </c>
      <c r="P3" s="13">
        <v>3</v>
      </c>
      <c r="Q3" s="13">
        <v>3</v>
      </c>
      <c r="S3" s="14">
        <v>2</v>
      </c>
      <c r="T3" s="13">
        <f t="shared" si="0"/>
        <v>1</v>
      </c>
      <c r="U3" s="13">
        <f t="shared" si="1"/>
        <v>0</v>
      </c>
      <c r="V3" s="13">
        <f t="shared" si="2"/>
        <v>10</v>
      </c>
      <c r="W3" s="13">
        <f t="shared" si="3"/>
        <v>5</v>
      </c>
      <c r="X3" s="13">
        <f t="shared" si="4"/>
        <v>0</v>
      </c>
    </row>
    <row r="4" spans="1:24" ht="15">
      <c r="A4" s="14">
        <v>3</v>
      </c>
      <c r="B4">
        <v>4</v>
      </c>
      <c r="C4">
        <v>4</v>
      </c>
      <c r="D4">
        <v>4</v>
      </c>
      <c r="E4" s="13">
        <v>4</v>
      </c>
      <c r="F4" s="13">
        <v>4</v>
      </c>
      <c r="G4" s="13">
        <v>4</v>
      </c>
      <c r="H4" s="13">
        <v>4</v>
      </c>
      <c r="I4" s="13">
        <v>2</v>
      </c>
      <c r="J4" s="13">
        <v>4</v>
      </c>
      <c r="K4" s="13">
        <v>4</v>
      </c>
      <c r="L4" s="13">
        <v>4</v>
      </c>
      <c r="M4" s="13">
        <v>4</v>
      </c>
      <c r="N4" s="13">
        <v>4</v>
      </c>
      <c r="O4" s="13">
        <v>4</v>
      </c>
      <c r="P4" s="13">
        <v>4</v>
      </c>
      <c r="Q4" s="13">
        <v>4</v>
      </c>
      <c r="S4" s="14">
        <v>3</v>
      </c>
      <c r="T4" s="13">
        <f t="shared" si="0"/>
        <v>0</v>
      </c>
      <c r="U4" s="13">
        <f t="shared" si="1"/>
        <v>1</v>
      </c>
      <c r="V4" s="13">
        <f t="shared" si="2"/>
        <v>0</v>
      </c>
      <c r="W4" s="13">
        <f t="shared" si="3"/>
        <v>15</v>
      </c>
      <c r="X4" s="13">
        <f t="shared" si="4"/>
        <v>0</v>
      </c>
    </row>
    <row r="5" spans="1:24" ht="15">
      <c r="A5" s="14">
        <v>4</v>
      </c>
      <c r="B5">
        <v>2</v>
      </c>
      <c r="C5">
        <v>2</v>
      </c>
      <c r="D5">
        <v>2</v>
      </c>
      <c r="E5" s="13">
        <v>2</v>
      </c>
      <c r="F5" s="13">
        <v>2</v>
      </c>
      <c r="G5" s="13">
        <v>2</v>
      </c>
      <c r="H5" s="13">
        <v>2</v>
      </c>
      <c r="I5" s="13">
        <v>2</v>
      </c>
      <c r="J5" s="13">
        <v>2</v>
      </c>
      <c r="K5" s="13">
        <v>2</v>
      </c>
      <c r="L5" s="13">
        <v>2</v>
      </c>
      <c r="M5" s="13">
        <v>2</v>
      </c>
      <c r="N5" s="13">
        <v>2</v>
      </c>
      <c r="O5" s="13">
        <v>2</v>
      </c>
      <c r="P5" s="13">
        <v>2</v>
      </c>
      <c r="Q5" s="13">
        <v>2</v>
      </c>
      <c r="S5" s="14">
        <v>4</v>
      </c>
      <c r="T5" s="13">
        <f t="shared" si="0"/>
        <v>0</v>
      </c>
      <c r="U5" s="13">
        <f t="shared" si="1"/>
        <v>16</v>
      </c>
      <c r="V5" s="13">
        <f t="shared" si="2"/>
        <v>0</v>
      </c>
      <c r="W5" s="13">
        <f t="shared" si="3"/>
        <v>0</v>
      </c>
      <c r="X5" s="13">
        <f t="shared" si="4"/>
        <v>0</v>
      </c>
    </row>
    <row r="6" spans="1:24" ht="15">
      <c r="A6" s="14">
        <v>5</v>
      </c>
      <c r="B6">
        <v>4</v>
      </c>
      <c r="C6">
        <v>4</v>
      </c>
      <c r="D6">
        <v>2</v>
      </c>
      <c r="E6" s="13">
        <v>4</v>
      </c>
      <c r="F6" s="13">
        <v>4</v>
      </c>
      <c r="G6" s="13">
        <v>3</v>
      </c>
      <c r="H6" s="13">
        <v>4</v>
      </c>
      <c r="I6" s="13">
        <v>3</v>
      </c>
      <c r="J6" s="13">
        <v>4</v>
      </c>
      <c r="K6" s="13">
        <v>3</v>
      </c>
      <c r="L6" s="13">
        <v>4</v>
      </c>
      <c r="M6" s="13">
        <v>4</v>
      </c>
      <c r="N6" s="13">
        <v>4</v>
      </c>
      <c r="O6" s="13">
        <v>4</v>
      </c>
      <c r="P6" s="13">
        <v>4</v>
      </c>
      <c r="Q6" s="13">
        <v>4</v>
      </c>
      <c r="S6" s="14">
        <v>5</v>
      </c>
      <c r="T6" s="13">
        <f t="shared" si="0"/>
        <v>0</v>
      </c>
      <c r="U6" s="13">
        <f t="shared" si="1"/>
        <v>1</v>
      </c>
      <c r="V6" s="13">
        <f t="shared" si="2"/>
        <v>3</v>
      </c>
      <c r="W6" s="13">
        <f t="shared" si="3"/>
        <v>12</v>
      </c>
      <c r="X6" s="13">
        <f t="shared" si="4"/>
        <v>0</v>
      </c>
    </row>
    <row r="7" spans="1:24" ht="15">
      <c r="A7" s="14">
        <v>6</v>
      </c>
      <c r="B7">
        <v>1</v>
      </c>
      <c r="C7">
        <v>3</v>
      </c>
      <c r="D7">
        <v>1</v>
      </c>
      <c r="E7" s="13">
        <v>1</v>
      </c>
      <c r="F7" s="13">
        <v>3</v>
      </c>
      <c r="G7" s="13">
        <v>2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3</v>
      </c>
      <c r="N7" s="13">
        <v>1</v>
      </c>
      <c r="O7" s="13">
        <v>1</v>
      </c>
      <c r="P7" s="13">
        <v>3</v>
      </c>
      <c r="Q7" s="13">
        <v>1</v>
      </c>
      <c r="S7" s="14">
        <v>6</v>
      </c>
      <c r="T7" s="13">
        <f t="shared" si="0"/>
        <v>11</v>
      </c>
      <c r="U7" s="13">
        <f t="shared" si="1"/>
        <v>1</v>
      </c>
      <c r="V7" s="13">
        <f t="shared" si="2"/>
        <v>4</v>
      </c>
      <c r="W7" s="13">
        <f t="shared" si="3"/>
        <v>0</v>
      </c>
      <c r="X7" s="13">
        <f t="shared" si="4"/>
        <v>0</v>
      </c>
    </row>
    <row r="8" spans="1:24" ht="15">
      <c r="A8" s="14">
        <v>7</v>
      </c>
      <c r="B8">
        <v>2</v>
      </c>
      <c r="C8">
        <v>2</v>
      </c>
      <c r="D8">
        <v>2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13">
        <v>2</v>
      </c>
      <c r="K8" s="13">
        <v>3</v>
      </c>
      <c r="L8" s="13">
        <v>2</v>
      </c>
      <c r="M8" s="13">
        <v>2</v>
      </c>
      <c r="N8" s="13">
        <v>2</v>
      </c>
      <c r="O8" s="13">
        <v>2</v>
      </c>
      <c r="P8" s="13">
        <v>2</v>
      </c>
      <c r="Q8" s="13">
        <v>2</v>
      </c>
      <c r="S8" s="14">
        <v>7</v>
      </c>
      <c r="T8" s="13">
        <f t="shared" si="0"/>
        <v>0</v>
      </c>
      <c r="U8" s="13">
        <f t="shared" si="1"/>
        <v>15</v>
      </c>
      <c r="V8" s="13">
        <f t="shared" si="2"/>
        <v>1</v>
      </c>
      <c r="W8" s="13">
        <f t="shared" si="3"/>
        <v>0</v>
      </c>
      <c r="X8" s="13">
        <f t="shared" si="4"/>
        <v>0</v>
      </c>
    </row>
    <row r="9" spans="1:24" ht="15">
      <c r="A9" s="14">
        <v>8</v>
      </c>
      <c r="B9">
        <v>4</v>
      </c>
      <c r="C9">
        <v>4</v>
      </c>
      <c r="D9">
        <v>4</v>
      </c>
      <c r="E9" s="13">
        <v>4</v>
      </c>
      <c r="F9" s="13">
        <v>4</v>
      </c>
      <c r="G9" s="13">
        <v>4</v>
      </c>
      <c r="H9" s="13">
        <v>4</v>
      </c>
      <c r="I9" s="13">
        <v>4</v>
      </c>
      <c r="J9" s="13">
        <v>4</v>
      </c>
      <c r="K9" s="13">
        <v>4</v>
      </c>
      <c r="L9" s="13">
        <v>4</v>
      </c>
      <c r="M9" s="13">
        <v>4</v>
      </c>
      <c r="N9" s="13">
        <v>4</v>
      </c>
      <c r="O9" s="13">
        <v>4</v>
      </c>
      <c r="P9" s="13">
        <v>4</v>
      </c>
      <c r="Q9" s="13">
        <v>4</v>
      </c>
      <c r="S9" s="14">
        <v>8</v>
      </c>
      <c r="T9" s="13">
        <f t="shared" si="0"/>
        <v>0</v>
      </c>
      <c r="U9" s="13">
        <f t="shared" si="1"/>
        <v>0</v>
      </c>
      <c r="V9" s="13">
        <f t="shared" si="2"/>
        <v>0</v>
      </c>
      <c r="W9" s="13">
        <f t="shared" si="3"/>
        <v>16</v>
      </c>
      <c r="X9" s="13">
        <f t="shared" si="4"/>
        <v>0</v>
      </c>
    </row>
    <row r="10" spans="1:24" ht="15">
      <c r="A10" s="14">
        <v>9</v>
      </c>
      <c r="B10">
        <v>3</v>
      </c>
      <c r="C10">
        <v>3</v>
      </c>
      <c r="D10">
        <v>3</v>
      </c>
      <c r="E10" s="13">
        <v>3</v>
      </c>
      <c r="F10" s="13">
        <v>3</v>
      </c>
      <c r="G10" s="13">
        <v>3</v>
      </c>
      <c r="H10" s="13">
        <v>3</v>
      </c>
      <c r="I10" s="13">
        <v>3</v>
      </c>
      <c r="J10" s="13">
        <v>3</v>
      </c>
      <c r="K10" s="13">
        <v>1</v>
      </c>
      <c r="L10" s="13">
        <v>3</v>
      </c>
      <c r="M10" s="13">
        <v>3</v>
      </c>
      <c r="N10" s="13">
        <v>1</v>
      </c>
      <c r="O10" s="13">
        <v>3</v>
      </c>
      <c r="P10" s="13">
        <v>1</v>
      </c>
      <c r="Q10" s="13">
        <v>3</v>
      </c>
      <c r="S10" s="14">
        <v>9</v>
      </c>
      <c r="T10" s="13">
        <f t="shared" si="0"/>
        <v>3</v>
      </c>
      <c r="U10" s="13">
        <f t="shared" si="1"/>
        <v>0</v>
      </c>
      <c r="V10" s="13">
        <f t="shared" si="2"/>
        <v>13</v>
      </c>
      <c r="W10" s="13">
        <f t="shared" si="3"/>
        <v>0</v>
      </c>
      <c r="X10" s="13">
        <f t="shared" si="4"/>
        <v>0</v>
      </c>
    </row>
    <row r="11" spans="1:24" ht="15">
      <c r="A11" s="14">
        <v>10</v>
      </c>
      <c r="B11">
        <v>3</v>
      </c>
      <c r="C11">
        <v>2</v>
      </c>
      <c r="D11">
        <v>4</v>
      </c>
      <c r="E11" s="13">
        <v>4</v>
      </c>
      <c r="F11" s="13">
        <v>4</v>
      </c>
      <c r="G11" s="13">
        <v>4</v>
      </c>
      <c r="H11" s="13">
        <v>4</v>
      </c>
      <c r="I11" s="13">
        <v>4</v>
      </c>
      <c r="J11" s="13">
        <v>4</v>
      </c>
      <c r="K11" s="13">
        <v>4</v>
      </c>
      <c r="L11" s="13">
        <v>4</v>
      </c>
      <c r="M11" s="13">
        <v>4</v>
      </c>
      <c r="N11" s="13">
        <v>3</v>
      </c>
      <c r="O11" s="13">
        <v>3</v>
      </c>
      <c r="P11" s="13">
        <v>2</v>
      </c>
      <c r="Q11" s="13">
        <v>4</v>
      </c>
      <c r="S11" s="14">
        <v>10</v>
      </c>
      <c r="T11" s="13">
        <f t="shared" si="0"/>
        <v>0</v>
      </c>
      <c r="U11" s="13">
        <f t="shared" si="1"/>
        <v>2</v>
      </c>
      <c r="V11" s="13">
        <f t="shared" si="2"/>
        <v>3</v>
      </c>
      <c r="W11" s="13">
        <f t="shared" si="3"/>
        <v>11</v>
      </c>
      <c r="X11" s="13">
        <f t="shared" si="4"/>
        <v>0</v>
      </c>
    </row>
    <row r="12" spans="1:24" ht="15">
      <c r="A12" s="14">
        <v>11</v>
      </c>
      <c r="B12">
        <v>4</v>
      </c>
      <c r="C12">
        <v>4</v>
      </c>
      <c r="D12">
        <v>4</v>
      </c>
      <c r="E12" s="13">
        <v>2</v>
      </c>
      <c r="F12" s="13">
        <v>3</v>
      </c>
      <c r="G12" s="13">
        <v>3</v>
      </c>
      <c r="H12" s="13">
        <v>2</v>
      </c>
      <c r="I12" s="13">
        <v>4</v>
      </c>
      <c r="J12" s="13">
        <v>2</v>
      </c>
      <c r="K12" s="13">
        <v>4</v>
      </c>
      <c r="L12" s="13">
        <v>3</v>
      </c>
      <c r="M12" s="13">
        <v>4</v>
      </c>
      <c r="N12" s="13">
        <v>2</v>
      </c>
      <c r="O12" s="13">
        <v>4</v>
      </c>
      <c r="P12" s="13">
        <v>4</v>
      </c>
      <c r="Q12" s="13">
        <v>2</v>
      </c>
      <c r="S12" s="14">
        <v>11</v>
      </c>
      <c r="T12" s="13">
        <f t="shared" si="0"/>
        <v>0</v>
      </c>
      <c r="U12" s="13">
        <f t="shared" si="1"/>
        <v>5</v>
      </c>
      <c r="V12" s="13">
        <f t="shared" si="2"/>
        <v>3</v>
      </c>
      <c r="W12" s="13">
        <f t="shared" si="3"/>
        <v>8</v>
      </c>
      <c r="X12" s="13">
        <f t="shared" si="4"/>
        <v>0</v>
      </c>
    </row>
    <row r="13" spans="1:24" ht="15">
      <c r="A13" s="14">
        <v>12</v>
      </c>
      <c r="B13">
        <v>4</v>
      </c>
      <c r="C13">
        <v>1</v>
      </c>
      <c r="D13">
        <v>4</v>
      </c>
      <c r="E13" s="13">
        <v>4</v>
      </c>
      <c r="F13" s="13">
        <v>4</v>
      </c>
      <c r="G13" s="13">
        <v>4</v>
      </c>
      <c r="H13" s="13">
        <v>4</v>
      </c>
      <c r="I13" s="13">
        <v>4</v>
      </c>
      <c r="J13" s="13">
        <v>4</v>
      </c>
      <c r="K13" s="13">
        <v>1</v>
      </c>
      <c r="L13" s="13">
        <v>4</v>
      </c>
      <c r="M13" s="13">
        <v>4</v>
      </c>
      <c r="N13" s="13">
        <v>4</v>
      </c>
      <c r="O13" s="13">
        <v>4</v>
      </c>
      <c r="P13" s="13">
        <v>1</v>
      </c>
      <c r="Q13" s="13">
        <v>4</v>
      </c>
      <c r="S13" s="14">
        <v>12</v>
      </c>
      <c r="T13" s="13">
        <f t="shared" si="0"/>
        <v>3</v>
      </c>
      <c r="U13" s="13">
        <f t="shared" si="1"/>
        <v>0</v>
      </c>
      <c r="V13" s="13">
        <f t="shared" si="2"/>
        <v>0</v>
      </c>
      <c r="W13" s="13">
        <f t="shared" si="3"/>
        <v>13</v>
      </c>
      <c r="X13" s="13">
        <f t="shared" si="4"/>
        <v>0</v>
      </c>
    </row>
    <row r="14" spans="1:24" ht="15">
      <c r="A14" s="14">
        <v>13</v>
      </c>
      <c r="B14">
        <v>1</v>
      </c>
      <c r="C14">
        <v>3</v>
      </c>
      <c r="D14">
        <v>2</v>
      </c>
      <c r="E14" s="13">
        <v>3</v>
      </c>
      <c r="F14" s="13">
        <v>3</v>
      </c>
      <c r="G14" s="13">
        <v>3</v>
      </c>
      <c r="H14" s="13">
        <v>3</v>
      </c>
      <c r="I14" s="13">
        <v>3</v>
      </c>
      <c r="J14" s="13">
        <v>3</v>
      </c>
      <c r="K14" s="13">
        <v>2</v>
      </c>
      <c r="L14" s="13">
        <v>3</v>
      </c>
      <c r="M14" s="13">
        <v>4</v>
      </c>
      <c r="N14" s="13">
        <v>3</v>
      </c>
      <c r="O14" s="13">
        <v>2</v>
      </c>
      <c r="P14" s="13">
        <v>4</v>
      </c>
      <c r="Q14" s="13">
        <v>3</v>
      </c>
      <c r="S14" s="14">
        <v>13</v>
      </c>
      <c r="T14" s="13">
        <f t="shared" si="0"/>
        <v>1</v>
      </c>
      <c r="U14" s="13">
        <f t="shared" si="1"/>
        <v>3</v>
      </c>
      <c r="V14" s="13">
        <f t="shared" si="2"/>
        <v>10</v>
      </c>
      <c r="W14" s="13">
        <f t="shared" si="3"/>
        <v>2</v>
      </c>
      <c r="X14" s="13">
        <f t="shared" si="4"/>
        <v>0</v>
      </c>
    </row>
    <row r="15" spans="1:24" ht="15">
      <c r="A15" s="14">
        <v>14</v>
      </c>
      <c r="B15">
        <v>1</v>
      </c>
      <c r="C15">
        <v>1</v>
      </c>
      <c r="D15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4</v>
      </c>
      <c r="N15" s="13">
        <v>3</v>
      </c>
      <c r="O15" s="13">
        <v>1</v>
      </c>
      <c r="P15" s="13">
        <v>1</v>
      </c>
      <c r="Q15" s="13">
        <v>1</v>
      </c>
      <c r="S15" s="14">
        <v>14</v>
      </c>
      <c r="T15" s="13">
        <f t="shared" si="0"/>
        <v>14</v>
      </c>
      <c r="U15" s="13">
        <f t="shared" si="1"/>
        <v>0</v>
      </c>
      <c r="V15" s="13">
        <f t="shared" si="2"/>
        <v>1</v>
      </c>
      <c r="W15" s="13">
        <f t="shared" si="3"/>
        <v>1</v>
      </c>
      <c r="X15" s="13">
        <f t="shared" si="4"/>
        <v>0</v>
      </c>
    </row>
    <row r="16" spans="1:24" ht="15">
      <c r="A16" s="14">
        <v>15</v>
      </c>
      <c r="B16">
        <v>1</v>
      </c>
      <c r="C16">
        <v>4</v>
      </c>
      <c r="D16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2</v>
      </c>
      <c r="P16" s="13">
        <v>1</v>
      </c>
      <c r="Q16" s="13">
        <v>1</v>
      </c>
      <c r="S16" s="14">
        <v>15</v>
      </c>
      <c r="T16" s="13">
        <f t="shared" si="0"/>
        <v>14</v>
      </c>
      <c r="U16" s="13">
        <f t="shared" si="1"/>
        <v>1</v>
      </c>
      <c r="V16" s="13">
        <f t="shared" si="2"/>
        <v>0</v>
      </c>
      <c r="W16" s="13">
        <f t="shared" si="3"/>
        <v>1</v>
      </c>
      <c r="X16" s="13">
        <f t="shared" si="4"/>
        <v>0</v>
      </c>
    </row>
    <row r="17" spans="1:24" ht="15">
      <c r="A17" s="14">
        <v>16</v>
      </c>
      <c r="B17">
        <v>1</v>
      </c>
      <c r="C17">
        <v>1</v>
      </c>
      <c r="D17">
        <v>1</v>
      </c>
      <c r="E17" s="13">
        <v>1</v>
      </c>
      <c r="F17" s="13">
        <v>1</v>
      </c>
      <c r="G17" s="13">
        <v>3</v>
      </c>
      <c r="H17" s="13">
        <v>1</v>
      </c>
      <c r="I17" s="13">
        <v>5</v>
      </c>
      <c r="J17" s="13">
        <v>1</v>
      </c>
      <c r="K17" s="13">
        <v>1</v>
      </c>
      <c r="L17" s="13">
        <v>3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S17" s="14">
        <v>16</v>
      </c>
      <c r="T17" s="13">
        <f t="shared" si="0"/>
        <v>13</v>
      </c>
      <c r="U17" s="13">
        <f t="shared" si="1"/>
        <v>0</v>
      </c>
      <c r="V17" s="13">
        <f t="shared" si="2"/>
        <v>2</v>
      </c>
      <c r="W17" s="13">
        <f t="shared" si="3"/>
        <v>0</v>
      </c>
      <c r="X17" s="13">
        <f t="shared" si="4"/>
        <v>1</v>
      </c>
    </row>
    <row r="18" spans="1:24" ht="15">
      <c r="A18" s="14">
        <v>17</v>
      </c>
      <c r="B18">
        <v>2</v>
      </c>
      <c r="C18">
        <v>2</v>
      </c>
      <c r="D18">
        <v>1</v>
      </c>
      <c r="E18" s="13">
        <v>3</v>
      </c>
      <c r="F18" s="13">
        <v>1</v>
      </c>
      <c r="G18" s="13">
        <v>1</v>
      </c>
      <c r="H18" s="13">
        <v>1</v>
      </c>
      <c r="I18" s="13">
        <v>2</v>
      </c>
      <c r="J18" s="13">
        <v>3</v>
      </c>
      <c r="K18" s="13">
        <v>1</v>
      </c>
      <c r="L18" s="13">
        <v>1</v>
      </c>
      <c r="M18" s="13">
        <v>3</v>
      </c>
      <c r="N18" s="13">
        <v>1</v>
      </c>
      <c r="O18" s="13">
        <v>1</v>
      </c>
      <c r="P18" s="13">
        <v>1</v>
      </c>
      <c r="Q18" s="13">
        <v>3</v>
      </c>
      <c r="S18" s="14">
        <v>17</v>
      </c>
      <c r="T18" s="13">
        <f t="shared" si="0"/>
        <v>9</v>
      </c>
      <c r="U18" s="13">
        <f t="shared" si="1"/>
        <v>3</v>
      </c>
      <c r="V18" s="13">
        <f t="shared" si="2"/>
        <v>4</v>
      </c>
      <c r="W18" s="13">
        <f t="shared" si="3"/>
        <v>0</v>
      </c>
      <c r="X18" s="13">
        <f t="shared" si="4"/>
        <v>0</v>
      </c>
    </row>
    <row r="19" spans="1:24" ht="15">
      <c r="A19" s="14">
        <v>18</v>
      </c>
      <c r="B19">
        <v>3</v>
      </c>
      <c r="C19">
        <v>3</v>
      </c>
      <c r="D19">
        <v>3</v>
      </c>
      <c r="E19" s="13">
        <v>3</v>
      </c>
      <c r="F19" s="13">
        <v>3</v>
      </c>
      <c r="G19" s="13">
        <v>3</v>
      </c>
      <c r="H19" s="13">
        <v>3</v>
      </c>
      <c r="I19" s="13">
        <v>3</v>
      </c>
      <c r="J19" s="13">
        <v>3</v>
      </c>
      <c r="K19" s="13">
        <v>3</v>
      </c>
      <c r="L19" s="13">
        <v>3</v>
      </c>
      <c r="M19" s="13">
        <v>3</v>
      </c>
      <c r="N19" s="13">
        <v>3</v>
      </c>
      <c r="O19" s="13">
        <v>3</v>
      </c>
      <c r="P19" s="13">
        <v>3</v>
      </c>
      <c r="Q19" s="13">
        <v>3</v>
      </c>
      <c r="S19" s="14">
        <v>18</v>
      </c>
      <c r="T19" s="13">
        <f t="shared" si="0"/>
        <v>0</v>
      </c>
      <c r="U19" s="13">
        <f t="shared" si="1"/>
        <v>0</v>
      </c>
      <c r="V19" s="13">
        <f t="shared" si="2"/>
        <v>16</v>
      </c>
      <c r="W19" s="13">
        <f t="shared" si="3"/>
        <v>0</v>
      </c>
      <c r="X19" s="13">
        <f t="shared" si="4"/>
        <v>0</v>
      </c>
    </row>
    <row r="20" spans="1:24" ht="15">
      <c r="A20" s="14">
        <v>19</v>
      </c>
      <c r="B20">
        <v>3</v>
      </c>
      <c r="C20">
        <v>1</v>
      </c>
      <c r="D20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3</v>
      </c>
      <c r="L20" s="13">
        <v>1</v>
      </c>
      <c r="M20" s="13">
        <v>1</v>
      </c>
      <c r="N20" s="13">
        <v>1</v>
      </c>
      <c r="O20" s="13">
        <v>1</v>
      </c>
      <c r="P20" s="13">
        <v>3</v>
      </c>
      <c r="Q20" s="13">
        <v>1</v>
      </c>
      <c r="S20" s="14">
        <v>19</v>
      </c>
      <c r="T20" s="13">
        <f t="shared" si="0"/>
        <v>13</v>
      </c>
      <c r="U20" s="13">
        <f t="shared" si="1"/>
        <v>0</v>
      </c>
      <c r="V20" s="13">
        <f t="shared" si="2"/>
        <v>3</v>
      </c>
      <c r="W20" s="13">
        <f t="shared" si="3"/>
        <v>0</v>
      </c>
      <c r="X20" s="13">
        <f t="shared" si="4"/>
        <v>0</v>
      </c>
    </row>
    <row r="21" spans="1:24" ht="15">
      <c r="A21" s="14">
        <v>20</v>
      </c>
      <c r="B21">
        <v>2</v>
      </c>
      <c r="C21">
        <v>2</v>
      </c>
      <c r="D21">
        <v>2</v>
      </c>
      <c r="E21" s="13">
        <v>2</v>
      </c>
      <c r="F21" s="13">
        <v>2</v>
      </c>
      <c r="G21" s="13">
        <v>2</v>
      </c>
      <c r="H21" s="13">
        <v>2</v>
      </c>
      <c r="I21" s="13">
        <v>3</v>
      </c>
      <c r="J21" s="13">
        <v>2</v>
      </c>
      <c r="K21" s="13">
        <v>3</v>
      </c>
      <c r="L21" s="13">
        <v>2</v>
      </c>
      <c r="M21" s="13">
        <v>2</v>
      </c>
      <c r="N21" s="13">
        <v>1</v>
      </c>
      <c r="O21" s="13">
        <v>1</v>
      </c>
      <c r="P21" s="13">
        <v>2</v>
      </c>
      <c r="Q21" s="13">
        <v>2</v>
      </c>
      <c r="S21" s="14">
        <v>20</v>
      </c>
      <c r="T21" s="13">
        <f t="shared" si="0"/>
        <v>2</v>
      </c>
      <c r="U21" s="13">
        <f t="shared" si="1"/>
        <v>12</v>
      </c>
      <c r="V21" s="13">
        <f t="shared" si="2"/>
        <v>2</v>
      </c>
      <c r="W21" s="13">
        <f t="shared" si="3"/>
        <v>0</v>
      </c>
      <c r="X21" s="13">
        <f t="shared" si="4"/>
        <v>0</v>
      </c>
    </row>
    <row r="22" spans="1:24" ht="15">
      <c r="A22" s="14">
        <v>21</v>
      </c>
      <c r="B22">
        <v>2</v>
      </c>
      <c r="C22">
        <v>4</v>
      </c>
      <c r="D22">
        <v>2</v>
      </c>
      <c r="E22" s="13">
        <v>2</v>
      </c>
      <c r="F22" s="13">
        <v>2</v>
      </c>
      <c r="G22" s="13">
        <v>2</v>
      </c>
      <c r="H22" s="13">
        <v>2</v>
      </c>
      <c r="I22" s="13">
        <v>2</v>
      </c>
      <c r="J22" s="13">
        <v>2</v>
      </c>
      <c r="K22" s="13">
        <v>4</v>
      </c>
      <c r="L22" s="13">
        <v>2</v>
      </c>
      <c r="M22" s="13">
        <v>2</v>
      </c>
      <c r="N22" s="13">
        <v>2</v>
      </c>
      <c r="O22" s="13">
        <v>2</v>
      </c>
      <c r="P22" s="13">
        <v>2</v>
      </c>
      <c r="Q22" s="13">
        <v>2</v>
      </c>
      <c r="S22" s="14">
        <v>21</v>
      </c>
      <c r="T22" s="13">
        <f t="shared" si="0"/>
        <v>0</v>
      </c>
      <c r="U22" s="13">
        <f t="shared" si="1"/>
        <v>14</v>
      </c>
      <c r="V22" s="13">
        <f t="shared" si="2"/>
        <v>0</v>
      </c>
      <c r="W22" s="13">
        <f t="shared" si="3"/>
        <v>2</v>
      </c>
      <c r="X22" s="13">
        <f t="shared" si="4"/>
        <v>0</v>
      </c>
    </row>
    <row r="23" spans="1:24" ht="15">
      <c r="A23" s="14">
        <v>22</v>
      </c>
      <c r="B23">
        <v>3</v>
      </c>
      <c r="C23">
        <v>2</v>
      </c>
      <c r="D23">
        <v>3</v>
      </c>
      <c r="E23" s="13">
        <v>3</v>
      </c>
      <c r="F23" s="13">
        <v>3</v>
      </c>
      <c r="G23" s="13">
        <v>3</v>
      </c>
      <c r="H23" s="13">
        <v>3</v>
      </c>
      <c r="I23" s="13">
        <v>3</v>
      </c>
      <c r="J23" s="13">
        <v>3</v>
      </c>
      <c r="K23" s="13">
        <v>1</v>
      </c>
      <c r="L23" s="13">
        <v>3</v>
      </c>
      <c r="M23" s="13">
        <v>3</v>
      </c>
      <c r="N23" s="13">
        <v>3</v>
      </c>
      <c r="O23" s="13">
        <v>3</v>
      </c>
      <c r="P23" s="13">
        <v>3</v>
      </c>
      <c r="Q23" s="13">
        <v>3</v>
      </c>
      <c r="S23" s="14">
        <v>22</v>
      </c>
      <c r="T23" s="13">
        <f t="shared" si="0"/>
        <v>1</v>
      </c>
      <c r="U23" s="13">
        <f t="shared" si="1"/>
        <v>1</v>
      </c>
      <c r="V23" s="13">
        <f t="shared" si="2"/>
        <v>14</v>
      </c>
      <c r="W23" s="13">
        <f t="shared" si="3"/>
        <v>0</v>
      </c>
      <c r="X23" s="13">
        <f t="shared" si="4"/>
        <v>0</v>
      </c>
    </row>
    <row r="24" spans="1:24" ht="15">
      <c r="A24" s="14">
        <v>23</v>
      </c>
      <c r="B24">
        <v>2</v>
      </c>
      <c r="C24">
        <v>4</v>
      </c>
      <c r="D24">
        <v>2</v>
      </c>
      <c r="E24" s="13">
        <v>2</v>
      </c>
      <c r="F24" s="13">
        <v>2</v>
      </c>
      <c r="G24" s="13">
        <v>1</v>
      </c>
      <c r="H24" s="13">
        <v>2</v>
      </c>
      <c r="I24" s="13">
        <v>2</v>
      </c>
      <c r="J24" s="13">
        <v>4</v>
      </c>
      <c r="K24" s="13">
        <v>2</v>
      </c>
      <c r="L24" s="13">
        <v>1</v>
      </c>
      <c r="M24" s="13">
        <v>2</v>
      </c>
      <c r="N24" s="13">
        <v>2</v>
      </c>
      <c r="O24" s="13">
        <v>3</v>
      </c>
      <c r="P24" s="13">
        <v>1</v>
      </c>
      <c r="Q24" s="13">
        <v>2</v>
      </c>
      <c r="S24" s="14">
        <v>23</v>
      </c>
      <c r="T24" s="13">
        <f t="shared" si="0"/>
        <v>3</v>
      </c>
      <c r="U24" s="13">
        <f t="shared" si="1"/>
        <v>10</v>
      </c>
      <c r="V24" s="13">
        <f t="shared" si="2"/>
        <v>1</v>
      </c>
      <c r="W24" s="13">
        <f t="shared" si="3"/>
        <v>2</v>
      </c>
      <c r="X24" s="13">
        <f t="shared" si="4"/>
        <v>0</v>
      </c>
    </row>
    <row r="25" spans="1:24" ht="15">
      <c r="A25" s="14">
        <v>24</v>
      </c>
      <c r="B25">
        <v>2</v>
      </c>
      <c r="C25">
        <v>2</v>
      </c>
      <c r="D25">
        <v>2</v>
      </c>
      <c r="E25" s="13">
        <v>1</v>
      </c>
      <c r="F25" s="13">
        <v>2</v>
      </c>
      <c r="G25" s="13">
        <v>3</v>
      </c>
      <c r="H25" s="13">
        <v>1</v>
      </c>
      <c r="I25" s="13">
        <v>1</v>
      </c>
      <c r="J25" s="13">
        <v>1</v>
      </c>
      <c r="K25" s="13">
        <v>2</v>
      </c>
      <c r="L25" s="13">
        <v>1</v>
      </c>
      <c r="M25" s="13">
        <v>1</v>
      </c>
      <c r="N25" s="13">
        <v>2</v>
      </c>
      <c r="O25" s="13">
        <v>2</v>
      </c>
      <c r="P25" s="13">
        <v>1</v>
      </c>
      <c r="Q25" s="13">
        <v>2</v>
      </c>
      <c r="S25" s="14">
        <v>24</v>
      </c>
      <c r="T25" s="13">
        <f t="shared" si="0"/>
        <v>7</v>
      </c>
      <c r="U25" s="13">
        <f t="shared" si="1"/>
        <v>8</v>
      </c>
      <c r="V25" s="13">
        <f t="shared" si="2"/>
        <v>1</v>
      </c>
      <c r="W25" s="13">
        <f t="shared" si="3"/>
        <v>0</v>
      </c>
      <c r="X25" s="13">
        <f t="shared" si="4"/>
        <v>0</v>
      </c>
    </row>
    <row r="26" spans="1:24" ht="15">
      <c r="A26" s="14">
        <v>25</v>
      </c>
      <c r="B26">
        <v>1</v>
      </c>
      <c r="C26">
        <v>1</v>
      </c>
      <c r="D26">
        <v>1</v>
      </c>
      <c r="E26" s="13">
        <v>1</v>
      </c>
      <c r="F26" s="13">
        <v>2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S26" s="14">
        <v>25</v>
      </c>
      <c r="T26" s="13">
        <f t="shared" si="0"/>
        <v>15</v>
      </c>
      <c r="U26" s="13">
        <f t="shared" si="1"/>
        <v>1</v>
      </c>
      <c r="V26" s="13">
        <f t="shared" si="2"/>
        <v>0</v>
      </c>
      <c r="W26" s="13">
        <f t="shared" si="3"/>
        <v>0</v>
      </c>
      <c r="X26" s="13">
        <f t="shared" si="4"/>
        <v>0</v>
      </c>
    </row>
    <row r="27" spans="1:24" ht="15">
      <c r="A27" s="14">
        <v>26</v>
      </c>
      <c r="B27">
        <v>3</v>
      </c>
      <c r="C27">
        <v>5</v>
      </c>
      <c r="D27">
        <v>4</v>
      </c>
      <c r="E27" s="13">
        <v>4</v>
      </c>
      <c r="F27" s="13">
        <v>4</v>
      </c>
      <c r="G27" s="13">
        <v>3</v>
      </c>
      <c r="H27" s="13">
        <v>4</v>
      </c>
      <c r="I27" s="13">
        <v>4</v>
      </c>
      <c r="J27" s="13">
        <v>4</v>
      </c>
      <c r="K27" s="13">
        <v>5</v>
      </c>
      <c r="L27" s="13">
        <v>3</v>
      </c>
      <c r="M27" s="13">
        <v>4</v>
      </c>
      <c r="N27" s="13">
        <v>2</v>
      </c>
      <c r="O27" s="13">
        <v>3</v>
      </c>
      <c r="P27" s="13">
        <v>5</v>
      </c>
      <c r="Q27" s="13">
        <v>3</v>
      </c>
      <c r="S27" s="14">
        <v>26</v>
      </c>
      <c r="T27" s="13">
        <f t="shared" si="0"/>
        <v>0</v>
      </c>
      <c r="U27" s="13">
        <f t="shared" si="1"/>
        <v>1</v>
      </c>
      <c r="V27" s="13">
        <f t="shared" si="2"/>
        <v>5</v>
      </c>
      <c r="W27" s="13">
        <f t="shared" si="3"/>
        <v>7</v>
      </c>
      <c r="X27" s="13">
        <f t="shared" si="4"/>
        <v>3</v>
      </c>
    </row>
    <row r="28" spans="1:24" ht="15">
      <c r="A28" s="14">
        <v>27</v>
      </c>
      <c r="B28">
        <v>3</v>
      </c>
      <c r="C28">
        <v>2</v>
      </c>
      <c r="D28">
        <v>2</v>
      </c>
      <c r="E28" s="13">
        <v>3</v>
      </c>
      <c r="F28" s="13">
        <v>2</v>
      </c>
      <c r="G28" s="13">
        <v>4</v>
      </c>
      <c r="H28" s="13">
        <v>5</v>
      </c>
      <c r="I28" s="13">
        <v>2</v>
      </c>
      <c r="J28" s="13">
        <v>2</v>
      </c>
      <c r="K28" s="13">
        <v>4</v>
      </c>
      <c r="L28" s="13">
        <v>4</v>
      </c>
      <c r="M28" s="13">
        <v>2</v>
      </c>
      <c r="N28" s="13">
        <v>2</v>
      </c>
      <c r="O28" s="13">
        <v>4</v>
      </c>
      <c r="P28" s="13">
        <v>1</v>
      </c>
      <c r="Q28" s="13">
        <v>4</v>
      </c>
      <c r="S28" s="14">
        <v>27</v>
      </c>
      <c r="T28" s="13">
        <f t="shared" si="0"/>
        <v>1</v>
      </c>
      <c r="U28" s="13">
        <f t="shared" si="1"/>
        <v>7</v>
      </c>
      <c r="V28" s="13">
        <f t="shared" si="2"/>
        <v>2</v>
      </c>
      <c r="W28" s="13">
        <f t="shared" si="3"/>
        <v>5</v>
      </c>
      <c r="X28" s="13">
        <f t="shared" si="4"/>
        <v>1</v>
      </c>
    </row>
    <row r="29" spans="1:24" ht="15">
      <c r="A29" s="14">
        <v>28</v>
      </c>
      <c r="B29">
        <v>1</v>
      </c>
      <c r="C29">
        <v>5</v>
      </c>
      <c r="D29">
        <v>1</v>
      </c>
      <c r="E29" s="13">
        <v>1</v>
      </c>
      <c r="F29" s="13">
        <v>1</v>
      </c>
      <c r="G29" s="13">
        <v>5</v>
      </c>
      <c r="H29" s="13">
        <v>1</v>
      </c>
      <c r="I29" s="13">
        <v>5</v>
      </c>
      <c r="J29" s="13">
        <v>5</v>
      </c>
      <c r="K29" s="13">
        <v>3</v>
      </c>
      <c r="L29" s="13">
        <v>5</v>
      </c>
      <c r="M29" s="13">
        <v>5</v>
      </c>
      <c r="N29" s="13">
        <v>5</v>
      </c>
      <c r="O29" s="13">
        <v>5</v>
      </c>
      <c r="P29" s="13">
        <v>5</v>
      </c>
      <c r="Q29" s="13">
        <v>5</v>
      </c>
      <c r="S29" s="14">
        <v>28</v>
      </c>
      <c r="T29" s="13">
        <f t="shared" si="0"/>
        <v>5</v>
      </c>
      <c r="U29" s="13">
        <f t="shared" si="1"/>
        <v>0</v>
      </c>
      <c r="V29" s="13">
        <f t="shared" si="2"/>
        <v>1</v>
      </c>
      <c r="W29" s="13">
        <f t="shared" si="3"/>
        <v>0</v>
      </c>
      <c r="X29" s="13">
        <f t="shared" si="4"/>
        <v>10</v>
      </c>
    </row>
    <row r="30" spans="1:24" ht="15">
      <c r="A30" s="14">
        <v>29</v>
      </c>
      <c r="B30">
        <v>4</v>
      </c>
      <c r="C30">
        <v>4</v>
      </c>
      <c r="D30">
        <v>4</v>
      </c>
      <c r="E30" s="13">
        <v>4</v>
      </c>
      <c r="F30" s="13">
        <v>4</v>
      </c>
      <c r="G30" s="13">
        <v>4</v>
      </c>
      <c r="H30" s="13">
        <v>1</v>
      </c>
      <c r="I30" s="13">
        <v>1</v>
      </c>
      <c r="J30" s="13">
        <v>1</v>
      </c>
      <c r="K30" s="13">
        <v>4</v>
      </c>
      <c r="L30" s="13">
        <v>4</v>
      </c>
      <c r="M30" s="13">
        <v>4</v>
      </c>
      <c r="N30" s="13">
        <v>1</v>
      </c>
      <c r="O30" s="13">
        <v>2</v>
      </c>
      <c r="P30" s="13">
        <v>4</v>
      </c>
      <c r="Q30" s="13">
        <v>2</v>
      </c>
      <c r="S30" s="14">
        <v>29</v>
      </c>
      <c r="T30" s="13">
        <f t="shared" si="0"/>
        <v>4</v>
      </c>
      <c r="U30" s="13">
        <f t="shared" si="1"/>
        <v>2</v>
      </c>
      <c r="V30" s="13">
        <f t="shared" si="2"/>
        <v>0</v>
      </c>
      <c r="W30" s="13">
        <f t="shared" si="3"/>
        <v>10</v>
      </c>
      <c r="X30" s="13">
        <f t="shared" si="4"/>
        <v>0</v>
      </c>
    </row>
    <row r="31" spans="1:24" ht="15">
      <c r="A31" s="14">
        <v>30</v>
      </c>
      <c r="B31">
        <v>4</v>
      </c>
      <c r="C31">
        <v>2</v>
      </c>
      <c r="D31">
        <v>4</v>
      </c>
      <c r="E31" s="13">
        <v>4</v>
      </c>
      <c r="F31" s="13">
        <v>3</v>
      </c>
      <c r="G31" s="13">
        <v>4</v>
      </c>
      <c r="H31" s="13">
        <v>4</v>
      </c>
      <c r="I31" s="13">
        <v>4</v>
      </c>
      <c r="J31" s="13">
        <v>2</v>
      </c>
      <c r="K31" s="13">
        <v>1</v>
      </c>
      <c r="L31" s="13">
        <v>4</v>
      </c>
      <c r="M31" s="13">
        <v>4</v>
      </c>
      <c r="N31" s="13">
        <v>4</v>
      </c>
      <c r="O31" s="13">
        <v>4</v>
      </c>
      <c r="P31" s="13">
        <v>2</v>
      </c>
      <c r="Q31" s="13">
        <v>4</v>
      </c>
      <c r="S31" s="14">
        <v>30</v>
      </c>
      <c r="T31" s="13">
        <f t="shared" si="0"/>
        <v>1</v>
      </c>
      <c r="U31" s="13">
        <f t="shared" si="1"/>
        <v>3</v>
      </c>
      <c r="V31" s="13">
        <f t="shared" si="2"/>
        <v>1</v>
      </c>
      <c r="W31" s="13">
        <f t="shared" si="3"/>
        <v>11</v>
      </c>
      <c r="X31" s="13">
        <f t="shared" si="4"/>
        <v>0</v>
      </c>
    </row>
    <row r="32" spans="1:24" ht="15">
      <c r="A32" s="14">
        <v>31</v>
      </c>
      <c r="B32">
        <v>1</v>
      </c>
      <c r="C32">
        <v>3</v>
      </c>
      <c r="D32">
        <v>4</v>
      </c>
      <c r="E32" s="13">
        <v>4</v>
      </c>
      <c r="F32" s="13">
        <v>1</v>
      </c>
      <c r="G32" s="13">
        <v>4</v>
      </c>
      <c r="H32" s="13">
        <v>4</v>
      </c>
      <c r="I32" s="13">
        <v>1</v>
      </c>
      <c r="J32" s="13">
        <v>4</v>
      </c>
      <c r="K32" s="13">
        <v>3</v>
      </c>
      <c r="L32" s="13">
        <v>4</v>
      </c>
      <c r="M32" s="13">
        <v>4</v>
      </c>
      <c r="N32" s="13">
        <v>2</v>
      </c>
      <c r="O32" s="13">
        <v>3</v>
      </c>
      <c r="P32" s="13">
        <v>3</v>
      </c>
      <c r="Q32" s="13">
        <v>4</v>
      </c>
      <c r="S32" s="14">
        <v>31</v>
      </c>
      <c r="T32" s="13">
        <f t="shared" si="0"/>
        <v>3</v>
      </c>
      <c r="U32" s="13">
        <f t="shared" si="1"/>
        <v>1</v>
      </c>
      <c r="V32" s="13">
        <f t="shared" si="2"/>
        <v>4</v>
      </c>
      <c r="W32" s="13">
        <f t="shared" si="3"/>
        <v>8</v>
      </c>
      <c r="X32" s="13">
        <f t="shared" si="4"/>
        <v>0</v>
      </c>
    </row>
    <row r="33" spans="1:24" ht="15">
      <c r="A33" s="14">
        <v>32</v>
      </c>
      <c r="B33">
        <v>2</v>
      </c>
      <c r="C33">
        <v>2</v>
      </c>
      <c r="D33">
        <v>2</v>
      </c>
      <c r="E33" s="13">
        <v>2</v>
      </c>
      <c r="F33" s="13">
        <v>2</v>
      </c>
      <c r="G33" s="13">
        <v>2</v>
      </c>
      <c r="H33" s="13">
        <v>2</v>
      </c>
      <c r="I33" s="13">
        <v>2</v>
      </c>
      <c r="J33" s="13">
        <v>2</v>
      </c>
      <c r="K33" s="13">
        <v>2</v>
      </c>
      <c r="L33" s="13">
        <v>2</v>
      </c>
      <c r="M33" s="13">
        <v>2</v>
      </c>
      <c r="N33" s="13">
        <v>2</v>
      </c>
      <c r="O33" s="13">
        <v>4</v>
      </c>
      <c r="P33" s="13">
        <v>2</v>
      </c>
      <c r="Q33" s="13">
        <v>4</v>
      </c>
      <c r="S33" s="14">
        <v>32</v>
      </c>
      <c r="T33" s="13">
        <f t="shared" si="0"/>
        <v>0</v>
      </c>
      <c r="U33" s="13">
        <f t="shared" si="1"/>
        <v>14</v>
      </c>
      <c r="V33" s="13">
        <f t="shared" si="2"/>
        <v>0</v>
      </c>
      <c r="W33" s="13">
        <f t="shared" si="3"/>
        <v>2</v>
      </c>
      <c r="X33" s="13">
        <f t="shared" si="4"/>
        <v>0</v>
      </c>
    </row>
    <row r="34" spans="1:24" ht="15">
      <c r="A34" s="14">
        <v>33</v>
      </c>
      <c r="B34">
        <v>4</v>
      </c>
      <c r="C34">
        <v>4</v>
      </c>
      <c r="D34">
        <v>3</v>
      </c>
      <c r="E34" s="13">
        <v>4</v>
      </c>
      <c r="F34" s="13">
        <v>4</v>
      </c>
      <c r="G34" s="13">
        <v>4</v>
      </c>
      <c r="H34" s="13">
        <v>4</v>
      </c>
      <c r="I34" s="13">
        <v>4</v>
      </c>
      <c r="J34" s="13">
        <v>4</v>
      </c>
      <c r="K34" s="13">
        <v>4</v>
      </c>
      <c r="L34" s="13">
        <v>4</v>
      </c>
      <c r="M34" s="13">
        <v>4</v>
      </c>
      <c r="N34" s="13">
        <v>3</v>
      </c>
      <c r="O34" s="13">
        <v>5</v>
      </c>
      <c r="P34" s="13">
        <v>4</v>
      </c>
      <c r="Q34" s="13">
        <v>4</v>
      </c>
      <c r="S34" s="14">
        <v>33</v>
      </c>
      <c r="T34" s="13">
        <f t="shared" si="0"/>
        <v>0</v>
      </c>
      <c r="U34" s="13">
        <f t="shared" si="1"/>
        <v>0</v>
      </c>
      <c r="V34" s="13">
        <f t="shared" si="2"/>
        <v>2</v>
      </c>
      <c r="W34" s="13">
        <f t="shared" si="3"/>
        <v>13</v>
      </c>
      <c r="X34" s="13">
        <f t="shared" si="4"/>
        <v>1</v>
      </c>
    </row>
    <row r="35" spans="1:24" ht="15">
      <c r="A35" s="14">
        <v>34</v>
      </c>
      <c r="B35">
        <v>1</v>
      </c>
      <c r="C35">
        <v>3</v>
      </c>
      <c r="D35">
        <v>5</v>
      </c>
      <c r="E35" s="13">
        <v>5</v>
      </c>
      <c r="F35" s="13">
        <v>4</v>
      </c>
      <c r="G35" s="13">
        <v>4</v>
      </c>
      <c r="H35" s="13">
        <v>5</v>
      </c>
      <c r="I35" s="13">
        <v>5</v>
      </c>
      <c r="J35" s="13">
        <v>5</v>
      </c>
      <c r="K35" s="13">
        <v>2</v>
      </c>
      <c r="L35" s="13">
        <v>5</v>
      </c>
      <c r="M35" s="13">
        <v>5</v>
      </c>
      <c r="N35" s="13">
        <v>2</v>
      </c>
      <c r="O35" s="13">
        <v>5</v>
      </c>
      <c r="P35" s="13">
        <v>5</v>
      </c>
      <c r="Q35" s="13">
        <v>5</v>
      </c>
      <c r="S35" s="14">
        <v>34</v>
      </c>
      <c r="T35" s="13">
        <f t="shared" si="0"/>
        <v>1</v>
      </c>
      <c r="U35" s="13">
        <f t="shared" si="1"/>
        <v>2</v>
      </c>
      <c r="V35" s="13">
        <f t="shared" si="2"/>
        <v>1</v>
      </c>
      <c r="W35" s="13">
        <f t="shared" si="3"/>
        <v>2</v>
      </c>
      <c r="X35" s="13">
        <f t="shared" si="4"/>
        <v>10</v>
      </c>
    </row>
    <row r="36" spans="1:24" ht="15">
      <c r="A36" s="14">
        <v>35</v>
      </c>
      <c r="B36">
        <v>2</v>
      </c>
      <c r="C36">
        <v>2</v>
      </c>
      <c r="D36">
        <v>2</v>
      </c>
      <c r="E36" s="13">
        <v>2</v>
      </c>
      <c r="F36" s="13">
        <v>2</v>
      </c>
      <c r="G36" s="13">
        <v>2</v>
      </c>
      <c r="H36" s="13">
        <v>2</v>
      </c>
      <c r="I36" s="13">
        <v>2</v>
      </c>
      <c r="J36" s="13">
        <v>2</v>
      </c>
      <c r="K36" s="13">
        <v>4</v>
      </c>
      <c r="L36" s="13">
        <v>2</v>
      </c>
      <c r="M36" s="13">
        <v>2</v>
      </c>
      <c r="N36" s="13">
        <v>2</v>
      </c>
      <c r="O36" s="13">
        <v>3</v>
      </c>
      <c r="P36" s="13">
        <v>2</v>
      </c>
      <c r="Q36" s="13">
        <v>2</v>
      </c>
      <c r="S36" s="14">
        <v>35</v>
      </c>
      <c r="T36" s="13">
        <f t="shared" si="0"/>
        <v>0</v>
      </c>
      <c r="U36" s="13">
        <f t="shared" si="1"/>
        <v>14</v>
      </c>
      <c r="V36" s="13">
        <f t="shared" si="2"/>
        <v>1</v>
      </c>
      <c r="W36" s="13">
        <f t="shared" si="3"/>
        <v>1</v>
      </c>
      <c r="X36" s="13">
        <f t="shared" si="4"/>
        <v>0</v>
      </c>
    </row>
    <row r="37" spans="1:24" ht="15">
      <c r="A37" s="14">
        <v>36</v>
      </c>
      <c r="B37">
        <v>4</v>
      </c>
      <c r="C37">
        <v>2</v>
      </c>
      <c r="D37">
        <v>4</v>
      </c>
      <c r="E37" s="13">
        <v>1</v>
      </c>
      <c r="F37" s="13">
        <v>4</v>
      </c>
      <c r="G37" s="13">
        <v>1</v>
      </c>
      <c r="H37" s="13">
        <v>3</v>
      </c>
      <c r="I37" s="13">
        <v>3</v>
      </c>
      <c r="J37" s="13">
        <v>3</v>
      </c>
      <c r="K37" s="13">
        <v>4</v>
      </c>
      <c r="L37" s="13">
        <v>3</v>
      </c>
      <c r="M37" s="13">
        <v>4</v>
      </c>
      <c r="N37" s="13">
        <v>4</v>
      </c>
      <c r="O37" s="13">
        <v>3</v>
      </c>
      <c r="P37" s="13">
        <v>4</v>
      </c>
      <c r="Q37" s="13">
        <v>3</v>
      </c>
      <c r="S37" s="14">
        <v>36</v>
      </c>
      <c r="T37" s="13">
        <f t="shared" si="0"/>
        <v>2</v>
      </c>
      <c r="U37" s="13">
        <f t="shared" si="1"/>
        <v>1</v>
      </c>
      <c r="V37" s="13">
        <f t="shared" si="2"/>
        <v>6</v>
      </c>
      <c r="W37" s="13">
        <f t="shared" si="3"/>
        <v>7</v>
      </c>
      <c r="X37" s="13">
        <f t="shared" si="4"/>
        <v>0</v>
      </c>
    </row>
    <row r="38" spans="1:24" ht="15">
      <c r="A38" s="14">
        <v>37</v>
      </c>
      <c r="B38">
        <v>4</v>
      </c>
      <c r="C38">
        <v>4</v>
      </c>
      <c r="D38">
        <v>3</v>
      </c>
      <c r="E38" s="13">
        <v>3</v>
      </c>
      <c r="F38" s="13">
        <v>1</v>
      </c>
      <c r="G38" s="13">
        <v>3</v>
      </c>
      <c r="H38" s="13">
        <v>3</v>
      </c>
      <c r="I38" s="13">
        <v>3</v>
      </c>
      <c r="J38" s="13">
        <v>3</v>
      </c>
      <c r="K38" s="13">
        <v>1</v>
      </c>
      <c r="L38" s="13">
        <v>1</v>
      </c>
      <c r="M38" s="13">
        <v>3</v>
      </c>
      <c r="N38" s="13">
        <v>3</v>
      </c>
      <c r="O38" s="13">
        <v>1</v>
      </c>
      <c r="P38" s="13">
        <v>3</v>
      </c>
      <c r="Q38" s="13">
        <v>3</v>
      </c>
      <c r="S38" s="14">
        <v>37</v>
      </c>
      <c r="T38" s="13">
        <f t="shared" si="0"/>
        <v>4</v>
      </c>
      <c r="U38" s="13">
        <f t="shared" si="1"/>
        <v>0</v>
      </c>
      <c r="V38" s="13">
        <f t="shared" si="2"/>
        <v>10</v>
      </c>
      <c r="W38" s="13">
        <f t="shared" si="3"/>
        <v>2</v>
      </c>
      <c r="X38" s="13">
        <f t="shared" si="4"/>
        <v>0</v>
      </c>
    </row>
    <row r="39" spans="1:24" ht="15">
      <c r="A39" s="14">
        <v>38</v>
      </c>
      <c r="B39">
        <v>2</v>
      </c>
      <c r="C39">
        <v>1</v>
      </c>
      <c r="D39">
        <v>2</v>
      </c>
      <c r="E39" s="13">
        <v>4</v>
      </c>
      <c r="F39" s="13">
        <v>2</v>
      </c>
      <c r="G39" s="13">
        <v>2</v>
      </c>
      <c r="H39" s="13">
        <v>4</v>
      </c>
      <c r="I39" s="13">
        <v>4</v>
      </c>
      <c r="J39" s="13">
        <v>4</v>
      </c>
      <c r="K39" s="13">
        <v>3</v>
      </c>
      <c r="L39" s="13">
        <v>2</v>
      </c>
      <c r="M39" s="13">
        <v>4</v>
      </c>
      <c r="N39" s="13">
        <v>4</v>
      </c>
      <c r="O39" s="13">
        <v>2</v>
      </c>
      <c r="P39" s="13">
        <v>2</v>
      </c>
      <c r="Q39" s="13">
        <v>2</v>
      </c>
      <c r="S39" s="14">
        <v>38</v>
      </c>
      <c r="T39" s="13">
        <f t="shared" si="0"/>
        <v>1</v>
      </c>
      <c r="U39" s="13">
        <f t="shared" si="1"/>
        <v>8</v>
      </c>
      <c r="V39" s="13">
        <f t="shared" si="2"/>
        <v>1</v>
      </c>
      <c r="W39" s="13">
        <f t="shared" si="3"/>
        <v>6</v>
      </c>
      <c r="X39" s="13">
        <f t="shared" si="4"/>
        <v>0</v>
      </c>
    </row>
    <row r="40" spans="1:24" ht="15">
      <c r="A40" s="14">
        <v>39</v>
      </c>
      <c r="B40">
        <v>2</v>
      </c>
      <c r="C40">
        <v>1</v>
      </c>
      <c r="D40">
        <v>1</v>
      </c>
      <c r="E40" s="13">
        <v>1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1</v>
      </c>
      <c r="Q40" s="13">
        <v>1</v>
      </c>
      <c r="S40" s="14">
        <v>39</v>
      </c>
      <c r="T40" s="13">
        <f t="shared" si="0"/>
        <v>15</v>
      </c>
      <c r="U40" s="13">
        <f t="shared" si="1"/>
        <v>1</v>
      </c>
      <c r="V40" s="13">
        <f t="shared" si="2"/>
        <v>0</v>
      </c>
      <c r="W40" s="13">
        <f t="shared" si="3"/>
        <v>0</v>
      </c>
      <c r="X40" s="13">
        <f t="shared" si="4"/>
        <v>0</v>
      </c>
    </row>
    <row r="41" spans="1:24" ht="15">
      <c r="A41" s="14">
        <v>40</v>
      </c>
      <c r="B41">
        <v>3</v>
      </c>
      <c r="C41">
        <v>3</v>
      </c>
      <c r="D41">
        <v>3</v>
      </c>
      <c r="E41" s="13">
        <v>3</v>
      </c>
      <c r="F41" s="13">
        <v>3</v>
      </c>
      <c r="G41" s="13">
        <v>3</v>
      </c>
      <c r="H41" s="13">
        <v>3</v>
      </c>
      <c r="I41" s="13">
        <v>3</v>
      </c>
      <c r="J41" s="13">
        <v>3</v>
      </c>
      <c r="K41" s="13">
        <v>1</v>
      </c>
      <c r="L41" s="13">
        <v>3</v>
      </c>
      <c r="M41" s="13">
        <v>3</v>
      </c>
      <c r="N41" s="13">
        <v>3</v>
      </c>
      <c r="O41" s="13">
        <v>3</v>
      </c>
      <c r="P41" s="13">
        <v>3</v>
      </c>
      <c r="Q41" s="13">
        <v>3</v>
      </c>
      <c r="S41" s="14">
        <v>40</v>
      </c>
      <c r="T41" s="13">
        <f t="shared" si="0"/>
        <v>1</v>
      </c>
      <c r="U41" s="13">
        <f t="shared" si="1"/>
        <v>0</v>
      </c>
      <c r="V41" s="13">
        <f t="shared" si="2"/>
        <v>15</v>
      </c>
      <c r="W41" s="13">
        <f t="shared" si="3"/>
        <v>0</v>
      </c>
      <c r="X41" s="13">
        <f t="shared" si="4"/>
        <v>0</v>
      </c>
    </row>
    <row r="42" spans="1:24" ht="15">
      <c r="A42" s="14">
        <v>41</v>
      </c>
      <c r="B42">
        <v>3</v>
      </c>
      <c r="C42">
        <v>4</v>
      </c>
      <c r="D42">
        <v>5</v>
      </c>
      <c r="E42" s="13">
        <v>4</v>
      </c>
      <c r="F42" s="13">
        <v>1</v>
      </c>
      <c r="G42" s="13">
        <v>1</v>
      </c>
      <c r="H42" s="13">
        <v>4</v>
      </c>
      <c r="I42" s="13">
        <v>1</v>
      </c>
      <c r="J42" s="13">
        <v>4</v>
      </c>
      <c r="K42" s="13">
        <v>1</v>
      </c>
      <c r="L42" s="13">
        <v>1</v>
      </c>
      <c r="M42" s="13">
        <v>5</v>
      </c>
      <c r="N42" s="13">
        <v>3</v>
      </c>
      <c r="O42" s="13">
        <v>1</v>
      </c>
      <c r="P42" s="13">
        <v>1</v>
      </c>
      <c r="Q42" s="13">
        <v>4</v>
      </c>
      <c r="S42" s="14">
        <v>41</v>
      </c>
      <c r="T42" s="13">
        <f t="shared" si="0"/>
        <v>7</v>
      </c>
      <c r="U42" s="13">
        <f t="shared" si="1"/>
        <v>0</v>
      </c>
      <c r="V42" s="13">
        <f t="shared" si="2"/>
        <v>2</v>
      </c>
      <c r="W42" s="13">
        <f t="shared" si="3"/>
        <v>5</v>
      </c>
      <c r="X42" s="13">
        <f t="shared" si="4"/>
        <v>2</v>
      </c>
    </row>
    <row r="43" spans="1:24" ht="15">
      <c r="A43" s="14">
        <v>42</v>
      </c>
      <c r="B43">
        <v>2</v>
      </c>
      <c r="C43">
        <v>2</v>
      </c>
      <c r="D43">
        <v>4</v>
      </c>
      <c r="E43" s="13">
        <v>2</v>
      </c>
      <c r="F43" s="13">
        <v>2</v>
      </c>
      <c r="G43" s="13">
        <v>5</v>
      </c>
      <c r="H43" s="13">
        <v>2</v>
      </c>
      <c r="I43" s="13">
        <v>2</v>
      </c>
      <c r="J43" s="13">
        <v>2</v>
      </c>
      <c r="K43" s="13">
        <v>2</v>
      </c>
      <c r="L43" s="13">
        <v>5</v>
      </c>
      <c r="M43" s="13">
        <v>2</v>
      </c>
      <c r="N43" s="13">
        <v>2</v>
      </c>
      <c r="O43" s="13">
        <v>5</v>
      </c>
      <c r="P43" s="13">
        <v>2</v>
      </c>
      <c r="Q43" s="13">
        <v>5</v>
      </c>
      <c r="S43" s="14">
        <v>42</v>
      </c>
      <c r="T43" s="13">
        <f t="shared" si="0"/>
        <v>0</v>
      </c>
      <c r="U43" s="13">
        <f t="shared" si="1"/>
        <v>11</v>
      </c>
      <c r="V43" s="13">
        <f t="shared" si="2"/>
        <v>0</v>
      </c>
      <c r="W43" s="13">
        <f t="shared" si="3"/>
        <v>1</v>
      </c>
      <c r="X43" s="13">
        <f t="shared" si="4"/>
        <v>4</v>
      </c>
    </row>
    <row r="44" spans="1:24" ht="15">
      <c r="A44" s="14">
        <v>43</v>
      </c>
      <c r="B44">
        <v>4</v>
      </c>
      <c r="C44">
        <v>2</v>
      </c>
      <c r="D44">
        <v>2</v>
      </c>
      <c r="E44" s="13">
        <v>2</v>
      </c>
      <c r="F44" s="13">
        <v>2</v>
      </c>
      <c r="G44" s="13">
        <v>1</v>
      </c>
      <c r="H44" s="13">
        <v>2</v>
      </c>
      <c r="I44" s="13">
        <v>2</v>
      </c>
      <c r="J44" s="13">
        <v>2</v>
      </c>
      <c r="K44" s="13">
        <v>2</v>
      </c>
      <c r="L44" s="13">
        <v>1</v>
      </c>
      <c r="M44" s="13">
        <v>3</v>
      </c>
      <c r="N44" s="13">
        <v>3</v>
      </c>
      <c r="O44" s="13">
        <v>2</v>
      </c>
      <c r="P44" s="13">
        <v>2</v>
      </c>
      <c r="Q44" s="13">
        <v>1</v>
      </c>
      <c r="S44" s="14">
        <v>43</v>
      </c>
      <c r="T44" s="13">
        <f t="shared" si="0"/>
        <v>3</v>
      </c>
      <c r="U44" s="13">
        <f t="shared" si="1"/>
        <v>10</v>
      </c>
      <c r="V44" s="13">
        <f t="shared" si="2"/>
        <v>2</v>
      </c>
      <c r="W44" s="13">
        <f t="shared" si="3"/>
        <v>1</v>
      </c>
      <c r="X44" s="13">
        <f t="shared" si="4"/>
        <v>0</v>
      </c>
    </row>
    <row r="45" spans="1:24" s="30" customFormat="1" ht="15">
      <c r="A45" s="28">
        <v>44</v>
      </c>
      <c r="B45" s="29">
        <v>2</v>
      </c>
      <c r="C45" s="29">
        <v>1</v>
      </c>
      <c r="D45" s="29">
        <v>1</v>
      </c>
      <c r="E45" s="30">
        <v>1</v>
      </c>
      <c r="F45" s="30">
        <v>2</v>
      </c>
      <c r="G45" s="30">
        <v>3</v>
      </c>
      <c r="H45" s="30">
        <v>2</v>
      </c>
      <c r="I45" s="30">
        <v>1</v>
      </c>
      <c r="J45" s="30">
        <v>4</v>
      </c>
      <c r="K45" s="30">
        <v>3</v>
      </c>
      <c r="L45" s="30">
        <v>3</v>
      </c>
      <c r="M45" s="30">
        <v>2</v>
      </c>
      <c r="N45" s="30">
        <v>1</v>
      </c>
      <c r="O45" s="30">
        <v>3</v>
      </c>
      <c r="P45" s="30">
        <v>2</v>
      </c>
      <c r="Q45" s="30">
        <v>2</v>
      </c>
      <c r="S45" s="28">
        <v>44</v>
      </c>
      <c r="T45" s="30">
        <f t="shared" si="0"/>
        <v>5</v>
      </c>
      <c r="U45" s="30">
        <f t="shared" si="1"/>
        <v>6</v>
      </c>
      <c r="V45" s="30">
        <f t="shared" si="2"/>
        <v>4</v>
      </c>
      <c r="W45" s="30">
        <f t="shared" si="3"/>
        <v>1</v>
      </c>
      <c r="X45" s="30">
        <f t="shared" si="4"/>
        <v>0</v>
      </c>
    </row>
    <row r="46" spans="1:24" s="27" customFormat="1" ht="15">
      <c r="A46" s="25">
        <v>45</v>
      </c>
      <c r="B46" s="26">
        <v>1</v>
      </c>
      <c r="C46" s="26">
        <v>3</v>
      </c>
      <c r="D46" s="26">
        <v>1</v>
      </c>
      <c r="E46" s="27">
        <v>3</v>
      </c>
      <c r="F46" s="27">
        <v>3</v>
      </c>
      <c r="G46" s="27">
        <v>3</v>
      </c>
      <c r="H46" s="27">
        <v>3</v>
      </c>
      <c r="I46" s="27">
        <v>3</v>
      </c>
      <c r="J46" s="27">
        <v>4</v>
      </c>
      <c r="K46" s="27">
        <v>3</v>
      </c>
      <c r="L46" s="27">
        <v>3</v>
      </c>
      <c r="M46" s="27">
        <v>3</v>
      </c>
      <c r="N46" s="27">
        <v>5</v>
      </c>
      <c r="O46" s="27">
        <v>3</v>
      </c>
      <c r="P46" s="27">
        <v>3</v>
      </c>
      <c r="Q46" s="27">
        <v>3</v>
      </c>
      <c r="S46" s="25">
        <v>45</v>
      </c>
      <c r="T46" s="27">
        <f t="shared" si="0"/>
        <v>2</v>
      </c>
      <c r="U46" s="27">
        <f t="shared" si="1"/>
        <v>0</v>
      </c>
      <c r="V46" s="27">
        <f t="shared" si="2"/>
        <v>12</v>
      </c>
      <c r="W46" s="27">
        <f t="shared" si="3"/>
        <v>1</v>
      </c>
      <c r="X46" s="27">
        <f t="shared" si="4"/>
        <v>1</v>
      </c>
    </row>
    <row r="47" spans="1:24" s="27" customFormat="1" ht="15">
      <c r="A47" s="25">
        <v>46</v>
      </c>
      <c r="B47" s="26">
        <v>1</v>
      </c>
      <c r="C47" s="26">
        <v>2</v>
      </c>
      <c r="D47" s="26">
        <v>2</v>
      </c>
      <c r="E47" s="27">
        <v>2</v>
      </c>
      <c r="F47" s="27">
        <v>2</v>
      </c>
      <c r="G47" s="27">
        <v>2</v>
      </c>
      <c r="H47" s="27">
        <v>2</v>
      </c>
      <c r="I47" s="27">
        <v>2</v>
      </c>
      <c r="J47" s="27">
        <v>2</v>
      </c>
      <c r="K47" s="27">
        <v>4</v>
      </c>
      <c r="L47" s="27">
        <v>2</v>
      </c>
      <c r="M47" s="27">
        <v>2</v>
      </c>
      <c r="N47" s="27">
        <v>2</v>
      </c>
      <c r="O47" s="27">
        <v>2</v>
      </c>
      <c r="P47" s="27">
        <v>2</v>
      </c>
      <c r="Q47" s="27">
        <v>2</v>
      </c>
      <c r="S47" s="25">
        <v>46</v>
      </c>
      <c r="T47" s="27">
        <f t="shared" si="0"/>
        <v>1</v>
      </c>
      <c r="U47" s="27">
        <f t="shared" si="1"/>
        <v>14</v>
      </c>
      <c r="V47" s="27">
        <f t="shared" si="2"/>
        <v>0</v>
      </c>
      <c r="W47" s="27">
        <f t="shared" si="3"/>
        <v>1</v>
      </c>
      <c r="X47" s="27">
        <f t="shared" si="4"/>
        <v>0</v>
      </c>
    </row>
    <row r="48" spans="1:24" s="27" customFormat="1" ht="15">
      <c r="A48" s="25">
        <v>47</v>
      </c>
      <c r="B48" s="26">
        <v>4</v>
      </c>
      <c r="C48" s="26">
        <v>4</v>
      </c>
      <c r="D48" s="26">
        <v>4</v>
      </c>
      <c r="E48" s="27">
        <v>4</v>
      </c>
      <c r="F48" s="27">
        <v>5</v>
      </c>
      <c r="G48" s="27">
        <v>4</v>
      </c>
      <c r="H48" s="27">
        <v>4</v>
      </c>
      <c r="I48" s="27">
        <v>4</v>
      </c>
      <c r="J48" s="27">
        <v>4</v>
      </c>
      <c r="K48" s="27">
        <v>4</v>
      </c>
      <c r="L48" s="27">
        <v>4</v>
      </c>
      <c r="M48" s="27">
        <v>5</v>
      </c>
      <c r="N48" s="27">
        <v>4</v>
      </c>
      <c r="O48" s="27">
        <v>4</v>
      </c>
      <c r="P48" s="27">
        <v>1</v>
      </c>
      <c r="Q48" s="27">
        <v>4</v>
      </c>
      <c r="S48" s="25">
        <v>47</v>
      </c>
      <c r="T48" s="27">
        <f t="shared" si="0"/>
        <v>1</v>
      </c>
      <c r="U48" s="27">
        <f t="shared" si="1"/>
        <v>0</v>
      </c>
      <c r="V48" s="27">
        <f t="shared" si="2"/>
        <v>0</v>
      </c>
      <c r="W48" s="27">
        <f t="shared" si="3"/>
        <v>13</v>
      </c>
      <c r="X48" s="27">
        <f t="shared" si="4"/>
        <v>2</v>
      </c>
    </row>
    <row r="49" ht="15">
      <c r="E49" s="13" t="s">
        <v>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Estrella Mountain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huntsinger</dc:creator>
  <cp:keywords/>
  <dc:description/>
  <cp:lastModifiedBy>Administrator</cp:lastModifiedBy>
  <dcterms:created xsi:type="dcterms:W3CDTF">2009-11-21T20:58:36Z</dcterms:created>
  <dcterms:modified xsi:type="dcterms:W3CDTF">2013-01-08T16:21:41Z</dcterms:modified>
  <cp:category/>
  <cp:version/>
  <cp:contentType/>
  <cp:contentStatus/>
</cp:coreProperties>
</file>